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mc:AlternateContent xmlns:mc="http://schemas.openxmlformats.org/markup-compatibility/2006">
    <mc:Choice Requires="x15">
      <x15ac:absPath xmlns:x15ac="http://schemas.microsoft.com/office/spreadsheetml/2010/11/ac" url="C:\Users\Lirian\Downloads\"/>
    </mc:Choice>
  </mc:AlternateContent>
  <xr:revisionPtr revIDLastSave="361" documentId="13_ncr:1_{85E54421-27CB-49B1-9216-CE69C342CCBA}" xr6:coauthVersionLast="47" xr6:coauthVersionMax="47" xr10:uidLastSave="{D7488049-02D8-46CD-A738-097037401083}"/>
  <bookViews>
    <workbookView xWindow="0" yWindow="0" windowWidth="19200" windowHeight="5480" xr2:uid="{00000000-000D-0000-FFFF-FFFF00000000}"/>
  </bookViews>
  <sheets>
    <sheet name="Comece Aqui_Introdução ITGP" sheetId="7" r:id="rId1"/>
    <sheet name="Módulo de Avaliação_Geral " sheetId="11" r:id="rId2"/>
    <sheet name="Módulo de Avaliação_Saúde" sheetId="10" r:id="rId3"/>
    <sheet name="Módulo_Adaptação Climática" sheetId="1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jlpLit/gLBpQMsscrr141Hx8UbIg=="/>
    </ext>
  </extLst>
</workbook>
</file>

<file path=xl/calcChain.xml><?xml version="1.0" encoding="utf-8"?>
<calcChain xmlns="http://schemas.openxmlformats.org/spreadsheetml/2006/main">
  <c r="D11" i="11" l="1"/>
  <c r="D29" i="12"/>
  <c r="H28" i="12"/>
  <c r="H27" i="12"/>
  <c r="H26" i="12"/>
  <c r="H25" i="12"/>
  <c r="H24" i="12"/>
  <c r="H23" i="12"/>
  <c r="H22" i="12"/>
  <c r="H21" i="12"/>
  <c r="H20" i="12"/>
  <c r="H19" i="12"/>
  <c r="H29" i="12" s="1"/>
  <c r="L29" i="12" s="1"/>
  <c r="D18" i="12"/>
  <c r="H17" i="12"/>
  <c r="H16" i="12"/>
  <c r="H15" i="12"/>
  <c r="H14" i="12"/>
  <c r="H13" i="12"/>
  <c r="H12" i="12"/>
  <c r="H11" i="12"/>
  <c r="H10" i="12"/>
  <c r="H9" i="12"/>
  <c r="H8" i="12"/>
  <c r="H7" i="12"/>
  <c r="H6" i="12"/>
  <c r="H18" i="12" s="1"/>
  <c r="L18" i="12" s="1"/>
  <c r="B31" i="12" s="1"/>
  <c r="H39" i="10"/>
  <c r="H41" i="10"/>
  <c r="H39" i="11" l="1"/>
  <c r="H40" i="11"/>
  <c r="H41" i="11"/>
  <c r="H42" i="11"/>
  <c r="H43" i="11"/>
  <c r="H44" i="11"/>
  <c r="H38" i="11"/>
  <c r="H32" i="10"/>
  <c r="H33" i="10"/>
  <c r="H34" i="10"/>
  <c r="H35" i="10"/>
  <c r="H36" i="10"/>
  <c r="H37" i="10"/>
  <c r="H38" i="10"/>
  <c r="H40" i="10"/>
  <c r="H31" i="10"/>
  <c r="H25" i="10"/>
  <c r="H26" i="10"/>
  <c r="H27" i="10"/>
  <c r="H28" i="10"/>
  <c r="H24" i="10"/>
  <c r="H14" i="10"/>
  <c r="H15" i="10"/>
  <c r="H16" i="10"/>
  <c r="H17" i="10"/>
  <c r="H18" i="10"/>
  <c r="H19" i="10"/>
  <c r="H20" i="10"/>
  <c r="H13" i="10"/>
  <c r="H7" i="10"/>
  <c r="H8" i="10"/>
  <c r="H9" i="10"/>
  <c r="H10" i="10"/>
  <c r="H6" i="10"/>
  <c r="H77" i="11"/>
  <c r="H78" i="11"/>
  <c r="H79" i="11"/>
  <c r="H80" i="11"/>
  <c r="H81" i="11"/>
  <c r="H82" i="11"/>
  <c r="H83" i="11"/>
  <c r="H84" i="11"/>
  <c r="H85" i="11"/>
  <c r="H76"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47" i="11"/>
  <c r="H27" i="11"/>
  <c r="H28" i="11"/>
  <c r="H29" i="11"/>
  <c r="H30" i="11"/>
  <c r="H31" i="11"/>
  <c r="H32" i="11"/>
  <c r="H33" i="11"/>
  <c r="H34" i="11"/>
  <c r="H35" i="11"/>
  <c r="H26" i="11"/>
  <c r="D24" i="11"/>
  <c r="H14" i="11"/>
  <c r="H15" i="11"/>
  <c r="H16" i="11"/>
  <c r="H17" i="11"/>
  <c r="H18" i="11"/>
  <c r="H19" i="11"/>
  <c r="H20" i="11"/>
  <c r="H21" i="11"/>
  <c r="H22" i="11"/>
  <c r="H23" i="11"/>
  <c r="H13" i="11"/>
  <c r="H6" i="11"/>
  <c r="H7" i="11"/>
  <c r="H8" i="11"/>
  <c r="H9" i="11"/>
  <c r="H10" i="11"/>
  <c r="H5" i="11"/>
  <c r="D86" i="11"/>
  <c r="D74" i="11"/>
  <c r="D45" i="11"/>
  <c r="D36" i="11"/>
  <c r="D11" i="10"/>
  <c r="D42" i="10"/>
  <c r="D29" i="10"/>
  <c r="D21" i="10"/>
  <c r="H11" i="10" l="1"/>
  <c r="L11" i="10" s="1"/>
  <c r="H29" i="10"/>
  <c r="L29" i="10" s="1"/>
  <c r="H21" i="10"/>
  <c r="L21" i="10" s="1"/>
  <c r="H42" i="10"/>
  <c r="L42" i="10" s="1"/>
  <c r="H86" i="11"/>
  <c r="L86" i="11" s="1"/>
  <c r="H74" i="11"/>
  <c r="L74" i="11" s="1"/>
  <c r="H45" i="11"/>
  <c r="L45" i="11" s="1"/>
  <c r="H36" i="11"/>
  <c r="L36" i="11" s="1"/>
  <c r="H24" i="11"/>
  <c r="L24" i="11" s="1"/>
  <c r="H11" i="11"/>
  <c r="L11" i="11" s="1"/>
  <c r="B44" i="10" l="1"/>
  <c r="B88" i="11"/>
</calcChain>
</file>

<file path=xl/sharedStrings.xml><?xml version="1.0" encoding="utf-8"?>
<sst xmlns="http://schemas.openxmlformats.org/spreadsheetml/2006/main" count="666" uniqueCount="490">
  <si>
    <t>ÍNDICE DE TRANSPARÊNCIA E GOVERNANÇA PÚBLICA - EXECUTIVO MUNICIPAL</t>
  </si>
  <si>
    <r>
      <t xml:space="preserve">METODOLOGIA: </t>
    </r>
    <r>
      <rPr>
        <sz val="11"/>
        <color rgb="FFFFFFFF"/>
        <rFont val="Arial"/>
      </rPr>
      <t xml:space="preserve">TRANSPARÊNCIA INTERNACIONAL - BRASIL        </t>
    </r>
    <r>
      <rPr>
        <b/>
        <sz val="11"/>
        <color rgb="FFFFFFFF"/>
        <rFont val="Arial"/>
      </rPr>
      <t xml:space="preserve">                                                                                                                                                                                                                             APLICAÇÃO DA METODOLOGIA: </t>
    </r>
    <r>
      <rPr>
        <sz val="11"/>
        <color rgb="FFFFFFFF"/>
        <rFont val="Arial"/>
        <family val="2"/>
      </rPr>
      <t>TRANSPARÊNCIA INTERNACIONAL - BRASIL</t>
    </r>
    <r>
      <rPr>
        <b/>
        <sz val="11"/>
        <color rgb="FFFFFFFF"/>
        <rFont val="Arial"/>
      </rPr>
      <t xml:space="preserve"> </t>
    </r>
    <r>
      <rPr>
        <sz val="11"/>
        <color rgb="FFFFFFFF"/>
        <rFont val="Arial"/>
        <family val="2"/>
      </rPr>
      <t>E</t>
    </r>
    <r>
      <rPr>
        <b/>
        <sz val="11"/>
        <color rgb="FFFFFFFF"/>
        <rFont val="Arial"/>
      </rPr>
      <t xml:space="preserve"> </t>
    </r>
    <r>
      <rPr>
        <sz val="11"/>
        <color rgb="FFFFFFFF"/>
        <rFont val="Arial"/>
      </rPr>
      <t>ORGANIZAÇÕES PARCEIRAS</t>
    </r>
  </si>
  <si>
    <r>
      <rPr>
        <sz val="11"/>
        <color rgb="FF000000"/>
        <rFont val="Arial"/>
        <scheme val="minor"/>
      </rPr>
      <t xml:space="preserve">Olá, seja bem-vinda(o) à </t>
    </r>
    <r>
      <rPr>
        <b/>
        <sz val="11"/>
        <color rgb="FF000000"/>
        <rFont val="Arial"/>
        <scheme val="minor"/>
      </rPr>
      <t>planilha de avaliação do Índice de Transparência e Governança Pública (ITGP) - Executivo Municipal</t>
    </r>
    <r>
      <rPr>
        <sz val="11"/>
        <color rgb="FF000000"/>
        <rFont val="Arial"/>
        <scheme val="minor"/>
      </rPr>
      <t>. A Transparência Internacional - Brasil e organizações parceiras serão responsáveis por realizar avaliações preliminares dos municípios. Em seguida, a avaliação preliminar, nesta planilha, será submetida à prefeitura avaliada e será conferida a oportunidade de apresentação de recurso, com eventuais pedidos de revisão, atualização e correção dos resultados obtidos. A seguir, apresentamos orientações para a elaboração desses recursos. Além disso, por meio desta mesma planilha, é possível que a prefeitura realize uma autoavaliação, se desejar. A autoavaliação não corresponde e não poderá substituir a avaliação preliminar realizada pela Transparência Internacional - Brasil e pelas organizações parceiras.</t>
    </r>
  </si>
  <si>
    <t xml:space="preserve">Links Úteis </t>
  </si>
  <si>
    <t xml:space="preserve">Site do ITGP Municipal </t>
  </si>
  <si>
    <t>https://transparenciainternacional.org.br/itgp/municipal/</t>
  </si>
  <si>
    <t>Guia de Recomendações</t>
  </si>
  <si>
    <t>https://comunidade.transparenciainternacional.org.br/recomendacoes-para-prefeituras-2ed</t>
  </si>
  <si>
    <t>Nota Metodológica</t>
  </si>
  <si>
    <t>https://comunidade.transparenciainternacional.org.br/itgp-executivo-municipal-nota-metodologica-2ed</t>
  </si>
  <si>
    <t>Perguntas Frequentes</t>
  </si>
  <si>
    <t>https://comunidade.transparenciainternacional.org.br/itgp-executivo-municipal-perguntas-frequentes</t>
  </si>
  <si>
    <t>Orientações Gerais de Preenchimento</t>
  </si>
  <si>
    <r>
      <rPr>
        <b/>
        <sz val="11"/>
        <color rgb="FF000000"/>
        <rFont val="Arial"/>
      </rPr>
      <t xml:space="preserve">1. Para apresentação do recurso, as prefeituras deverão preencher as colunas marcadas em amarelo na planilha (colunas M, N, O, P, Q)   </t>
    </r>
    <r>
      <rPr>
        <sz val="11"/>
        <color rgb="FF000000"/>
        <rFont val="Arial"/>
      </rPr>
      <t xml:space="preserve">                                                                                                                                                                                                                                                           2. As prefeituras devem preencher apenas as linhas que correspondem aos indicadores para os quais exista um pedido de correção ou contestação da nota prelimar. Se não houver recurso para o item, ele deve ficar em branco/sem preenchimento.                                                                                                                                                                                                                                                                                  3. Favor não apagar as linhas para as quais não exista uma contestação.	                                                                                                                                                                                               4. Serão avaliadas somente as contestações aos indicadores que apresentarem evidências [links, prints e/ou justificativas bem fundamentadas] que demonstrem o cumprimento dos indicadores avaliados.</t>
    </r>
    <r>
      <rPr>
        <sz val="11"/>
        <color rgb="FF000000"/>
        <rFont val="Arial"/>
        <family val="2"/>
      </rPr>
      <t xml:space="preserve">
5. Caso a prefeitura deseje realizar uma autoavaliação, ela poderá preencher as colunas em verde (G, H, I, J, K).</t>
    </r>
  </si>
  <si>
    <t>Descritivo das Colunas</t>
  </si>
  <si>
    <t>Coluna</t>
  </si>
  <si>
    <t xml:space="preserve">Descrição </t>
  </si>
  <si>
    <t>Preenchimento da prefeitura?</t>
  </si>
  <si>
    <t>Coluna A</t>
  </si>
  <si>
    <t xml:space="preserve">Dimensão da Metodologia </t>
  </si>
  <si>
    <t xml:space="preserve">Não </t>
  </si>
  <si>
    <t>Coluna B</t>
  </si>
  <si>
    <t xml:space="preserve">Texto do indicador que será avaliado </t>
  </si>
  <si>
    <t>Coluna C</t>
  </si>
  <si>
    <t>Sistema de pontuação do indicador</t>
  </si>
  <si>
    <t>Coluna D</t>
  </si>
  <si>
    <t>Peso do indicador de acordo com a metodologia</t>
  </si>
  <si>
    <t>Coluna E</t>
  </si>
  <si>
    <t>Descrição detalhada do indicador com informações complementares</t>
  </si>
  <si>
    <t>Coluna F</t>
  </si>
  <si>
    <t xml:space="preserve">Fundamentação do indicador com base em legislações, normas e/ou boas práticas </t>
  </si>
  <si>
    <t>Coluna G</t>
  </si>
  <si>
    <t xml:space="preserve">Pontuação da prefeitura no indicador </t>
  </si>
  <si>
    <t>Coluna H</t>
  </si>
  <si>
    <t>Multiplicação do peso do indicador x pontuação dada para prefeitura na avaliação</t>
  </si>
  <si>
    <t>Coluna I</t>
  </si>
  <si>
    <t>Links consultados para validar a pontuação dada para prefeitura na avaliação</t>
  </si>
  <si>
    <t>Coluna J</t>
  </si>
  <si>
    <t>Data Coleta</t>
  </si>
  <si>
    <t>Coluna K</t>
  </si>
  <si>
    <t xml:space="preserve">Comentários dos(as) avaliadores(as) quando houver </t>
  </si>
  <si>
    <t>Coluna L</t>
  </si>
  <si>
    <t xml:space="preserve">Resultado da dimensão indicado ao final </t>
  </si>
  <si>
    <t>Coluna M</t>
  </si>
  <si>
    <t>Prefeitura responde com sim ou não se tem recurso para o indicador</t>
  </si>
  <si>
    <t xml:space="preserve">Sim </t>
  </si>
  <si>
    <t>Coluna N</t>
  </si>
  <si>
    <t>Prefeitura deve inserir a pontuação solicitada para o indicador, em caso de interposição de recurso</t>
  </si>
  <si>
    <t>Sim</t>
  </si>
  <si>
    <t>Coluna O</t>
  </si>
  <si>
    <t>A prefeitura insere a justificativa em texto para solicitação do recurso</t>
  </si>
  <si>
    <t>Coluna P</t>
  </si>
  <si>
    <t>Prefeitura deve inserir links de evidências da pontuação solicitada pelo recurso</t>
  </si>
  <si>
    <t>Coluna Q</t>
  </si>
  <si>
    <t>Prefeitura deve responder com 'sim' ou 'não' se a informação, publicação ou ação foi implementada antes ou depois do recebimento dos resultados preliminares do ITGP, caso a alteração tenha sido realizada posteriormente ao recebimento deve-se sinalizar 'sim'</t>
  </si>
  <si>
    <t>Principais Perguntas</t>
  </si>
  <si>
    <t xml:space="preserve">Abaixo elencamos as sete perguntas principais. No entanto, disponibilizamos o Perguntas Frequentes (FAQ) e cada prefeitura pode entrar em contato com a organização avaliadora para sanar mais dúvidas. </t>
  </si>
  <si>
    <t xml:space="preserve">Por que houve alteração na metodologia? </t>
  </si>
  <si>
    <t>Em 2024, a Transparência Internacional - Brasil fez adequações na metodologia do ITGP Municipal para adequá-la aos contribuições recebidas por especialistas, organizações parceiras, prefeituras e pelo CONACI (Conselho Nacional de Controle Interno).</t>
  </si>
  <si>
    <t>O que é um dado aberto?</t>
  </si>
  <si>
    <t xml:space="preserve">O ITGP baseia-se no conceito de dado aberto da Política de Dados Abertos do Poder Executivo Federal (Decreto Federal n° 8.777/2016) e no Manual de Elaboração de Planos de Dados Abertos (PDAs) da Controladoria-Geral da União (CGU). Em resumo, um dado é considerado aberto quando é disponibilizado de forma acessível e gratuita. Com possibilidade de reúso, por meio de download ou acesso via API (Application Programming Interface, em português Interfaces de Programação de Aplicativos), onde deve-se ter de forma expressa essa possibilidade por meio de símbolo de licenças abertas (Creative Commons ou outras) ou texto explicativo. É considerado um dado legível por qualquer máquina aquele que pode ser lido em qualquer software, independentemente de propriedade, como nos formatos .csv, .json. xml, .html. Dados disponíveis em .pdf, .excel e .word não são considerados abertos. </t>
  </si>
  <si>
    <t>O que será considerado como uma base de dados com licença aberta?</t>
  </si>
  <si>
    <t>Quando um indicador avaliar se uma base de dados possui licença aberta, no portal onde a base estiver disponível deve haver a indicação explícita do tipo de licença de uso aplicável àquela informação e/ou àquela página.  Tal indicação deve constar diretamente no local de divulgação da base ou, alternativamente, ser aplicada de forma abrangente no portal, garantindo a livre utilização, consumo e cruzamento dos dados, limitando-se, quando necessário, apenas à atribuição da autoria ou da fonte. Caso a licença aberta seja aplicada de forma abrangente no portal é importante que essa previsão esteja explícita na apresentação do portal ou em suas regras de uso.</t>
  </si>
  <si>
    <t>O que é um banco de dados?</t>
  </si>
  <si>
    <t xml:space="preserve">Quando o indicador solicitar que a informação esteja em banco de dados, significa que deve haver uma tabela onde os dados devem ser organizados e estruturados, de acordo com o assunto solicitado no indicador de forma separada. </t>
  </si>
  <si>
    <t>O que são bases de dados única?</t>
  </si>
  <si>
    <t>Nos indicadores que cobram a existência de uma base de dados única, busca-se avaliar se há uma base de dados sobre determinado tema que contenha os requisitos previstos sobre o seu formato. Esses indicadores, portanto, avaliam os formatos por meio dos quais a base de dados é publicada. Eventualmente, pode haver indicadores subsequentes que avaliarão o conteúdo/as informações disponibilizadas sobre esse tema. Assim, no indicador subsequente, será buscado o conteúdo contido nessa (ou em outra) base de dados, não necessariamente publicada em formatos abertos. Se esses dados estiverem contidos na mesma base de dados já encontrada no indicador anterior, teremos o melhor cenário, pois esses dados estarão abertos. Entretanto, em outro cenário, se o município não pontuar no indicador que solicita a base de dados em formato abertos, no seguinte ele ainda pode ter a oportunidade de obter uma pontuação.</t>
  </si>
  <si>
    <t>O que é considerada uma informação/divulgação/plataforma em destaque no site principal?</t>
  </si>
  <si>
    <t>Quando o indicador solicitar que a informação/divulgação/plataforma esteja em destaque, a mesma deve estar no portal principal da Prefeitura, ou seja, com link, seção ou  banner, de forma acessível e visível.</t>
  </si>
  <si>
    <t>A prefeitura não tinha a informação de um indicador disponível antes da avaliação, mas alterou ao tomar ciência da avaliação, pode-se entrar com recurso?</t>
  </si>
  <si>
    <t>Sim, deve! Neste caso, a prefeitura deve inserir a nova informação conforme recomendação do indicador correspondente. Além disso, ao interpor recurso, deve-se informar na coluna Q se a alteração foi feita após o recebimento do resultado preliminar.</t>
  </si>
  <si>
    <t>METODOLOGIA: TRANSPARÊNCIA INTERNACIONAL - BRASIL</t>
  </si>
  <si>
    <t>MÉTODO DE AVALIAÇÃO</t>
  </si>
  <si>
    <t>AVALIAÇÃO PRELIMINAR</t>
  </si>
  <si>
    <t>RECURSO</t>
  </si>
  <si>
    <t>DIMENSÕES</t>
  </si>
  <si>
    <t>INDICADOR</t>
  </si>
  <si>
    <t>PONTUAÇÃO</t>
  </si>
  <si>
    <t>PESO</t>
  </si>
  <si>
    <t>DESCRIÇÃO</t>
  </si>
  <si>
    <t>FUNDAMENTAÇÃO</t>
  </si>
  <si>
    <r>
      <t xml:space="preserve">RESULTADO FINAL
</t>
    </r>
    <r>
      <rPr>
        <b/>
        <sz val="12"/>
        <color rgb="FF000000"/>
        <rFont val="Calibri"/>
        <family val="2"/>
      </rPr>
      <t>(peso X pontuação)</t>
    </r>
  </si>
  <si>
    <t>LINKS CONSULTADOS</t>
  </si>
  <si>
    <t>DATA DA COLETA</t>
  </si>
  <si>
    <t>COMENTÁRIOS</t>
  </si>
  <si>
    <t>RESULTADO DIMENSÃO</t>
  </si>
  <si>
    <t>TEM RECURSO PARA O INDICADOR?</t>
  </si>
  <si>
    <t>PONTUAÇÃO SOLICITADA</t>
  </si>
  <si>
    <t>JUSTIFICATIVA</t>
  </si>
  <si>
    <t>LINK COM EVIDÊNCIA</t>
  </si>
  <si>
    <t>ALTERAÇÃO IMPLEMENTADA APÓS RECEBIMENTO DOS RESULTADOS PRELIMINARES?</t>
  </si>
  <si>
    <t>LEGAL</t>
  </si>
  <si>
    <t>L01. Possui norma municipal de regulamentação da Lei n° 12.527, a Lei de Acesso à Informação (LAI)?</t>
  </si>
  <si>
    <t>0 - Não 
1 - Sim</t>
  </si>
  <si>
    <t xml:space="preserve">
Avalia-se a existência de um normativo municipal (lei, decreto ou portaria) que defina as especificidades da aplicação da LAI no município, instituindo procedimentos, prazos e fortalecendo  o direito de acesso à informação. Preferencialmente, a norma deve ser divulgada no Portal da Transparência e página referente às legislações municipais. Destaca-se que só serão consideradas as portarias municipais assinadas pela chefia do poder Executivo (prefeito ou prefeita) e que em seu conteúdo garantam a sua aplicabilidade à toda a administração pública municipal avaliada. 
</t>
  </si>
  <si>
    <t>Lei Federal n°12.527/2011, artº. 45</t>
  </si>
  <si>
    <t>L02. Possui norma municipal sobre dados abertos ou Plano de Dados Abertos municipal em vigência?</t>
  </si>
  <si>
    <t>0 - Não 
0,5 - Sim, possui norma ou PDA 
1 - Sim, possui norma e PDA</t>
  </si>
  <si>
    <t xml:space="preserve">
Avalia-se a existência de um normativo municipal (lei, decreto ou portaria) que embasa a criação de uma política e/ou planos de dados abertos (PDA), conforme orientações do Manual de Elaboração de PDAs da CGU. Preferencialmente, a norma deve ser divulgada no Portal da Transparência e página referente às legislações municipais. Destaca-se que só serão consideradas as portarias municipais assinadas pela chefia do poder Executivo (prefeito ou prefeita) e que em seu conteúdo garantam a sua aplicabilidade à toda a administração pública municipal avaliada.  
</t>
  </si>
  <si>
    <t>Sugestão de boas práticas, com base na Lei Federal n° 12.527/2011, art. 8°, §2° e §3°, Decreto Federal n° 8.777/2016 e Manual de Elaboração de Planos de Dados Abertos (PDAs) da Controladoria Geral da União (CGU)</t>
  </si>
  <si>
    <t>L03. Possui regulamentação municipal de conflitos de interesses?</t>
  </si>
  <si>
    <t>0 - Não
1 - Sim</t>
  </si>
  <si>
    <t xml:space="preserve">
Avalia-se a existência de um normativo municipal (lei, decreto ou portaria) que defina diretrizes e salvaguardas sobre conflitos de interesse. A norma pode ser inserida no Código de Ética ou Estatuto do Servidor Público, desde que possua os elementos citados anteriormente, e não há necessidade de que o normativo seja exclusivo sobre o tema. Preferencialmente, a norma deve ser divulgada no Portal da Transparência, página referente à legislações municipais ou página sobre servidores. Destaca-se que só serão consideradas as portarias municipais assinadas pela chefia do poder Executivo (prefeito ou prefeita) e que em seu conteúdo garantam a sua aplicabilidade à toda a administração pública municipal avaliada. 
</t>
  </si>
  <si>
    <t>Sugestão de boas prática, com base na Lei Federal n° 12.813/2013</t>
  </si>
  <si>
    <t>L04. Possui norma municipal de proteção ao denunciante?</t>
  </si>
  <si>
    <t xml:space="preserve">
Busca-se um normativo municipal (lei, decreto ou portaria) que defina diretrizes e salvaguardas sobre proteção a denunciantes. A norma pode ser inserida no Código de Ética desde que possua os elementos citados anteriormente, e não há necessidade de que o normativo seja exclusivo sobre o tema. Recomenda-se que a informação esteja acessível junto ao canal de denúncias oficial da Prefeitura e na página referente à Legislações municipais. Destaca-se que só serão consideradas as portarias municipais assinadas pela chefia do poder Executivo (prefeito ou prefeita) e que em seu conteúdo garantam a sua aplicabilidade à toda a administração pública municipal avaliada. 
</t>
  </si>
  <si>
    <t>Sugestão de boa prática, com base na Lei Federal n° 13.460/2017, art. 6°, inciso IV, 9° e 10°; Decreto Federal n° 10.153/2019 e Decreto Federal n° 10.890/2021</t>
  </si>
  <si>
    <t>L05. Possui norma de regulamentação da  Lei n° 13.709/2018, a Lei Geral de Proteção de Dados Pessoais (LGPD), e concluiu o processo de adequação, com definição de encarregado de dados, informações de contato e divulgação das instâncias de governança?</t>
  </si>
  <si>
    <t>0 - Não 
0, 5 - Regulamentou, mas não adequou 
1 - Sim</t>
  </si>
  <si>
    <t xml:space="preserve">
Avalia-se a existência de um normativo municipal (lei, decreto ou portaria) com a regulamentação da referida lei, além das informações referente à sua implementação, como a  definição de encarregado de dados, informações de contato e instâncias de governança. Recomenda-se que essa informação esteja visível no portal principal da prefeitura, no Portal da Transparência, em aba específica sobre LGPD. Destaca-se que só serão consideradas as portarias municipais assinadas pela chefia do poder Executivo (prefeito ou prefeita) e que em seu conteúdo garantam a sua aplicabilidade à toda a administração pública municipal avaliada. 
</t>
  </si>
  <si>
    <t>Lei Federal n° 13.709/2018, art. 1°, parágrafo único</t>
  </si>
  <si>
    <t>L06. Possui regulamentação municipal da Lei Anticorrupção (Lei Federal n°12.846/2013)?</t>
  </si>
  <si>
    <t xml:space="preserve">Busca-se um normativo municipal (lei, decreto ou portaria) que defina as especificidades da aplicação da Lei Anticorrupção (Lei Federal n°12.846/2013) no município, e preferencialmente a norma deve estar divulgada no Portal da Transparência e página referente à Legislações municipais. Destaca-se que só serão consideradas as portarias municipais assinadas pela chefia do poder Executivo (prefeito ou prefeita) e que em seu conteúdo garantam a sua aplicabilidade à toda a administração pública municipal avaliada. </t>
  </si>
  <si>
    <t>Sugestão de boa prática, com base na Lei Federal n° 12.846/2013, art. 1°, parágrafo único</t>
  </si>
  <si>
    <t>CÁLCULO DA DIMENSÃO LEGAL</t>
  </si>
  <si>
    <t>PLATAFORMAS</t>
  </si>
  <si>
    <t>P01. Possui Portal da Transparência, divulgado com destaque a partir do portal principal do governo municipal?</t>
  </si>
  <si>
    <t xml:space="preserve">
O Portal da Transparência deve ser divulgado com destaque no portal principal da Prefeitura, ou seja, com link, seção ou  banner , de forma acessível e visível. O portal deve estar ativo e atualizado com, no mínimo, informações do último mês. Recomenda-se que esteja explícito a data da última atualização do portal. 
</t>
  </si>
  <si>
    <t>Lei Complementar n° 101/00, art. 48, §1°, inciso II e III, §2° e art. 48-A
Lei Federal n°12.527/2011, art. 8°, §1°</t>
  </si>
  <si>
    <t>P02. Possui Portal de Dados Abertos, divulgado com destaque a partir do portal principal do governo municipal?</t>
  </si>
  <si>
    <t xml:space="preserve">
O Portal de Dados Abertos deve ser divulgado com destaque no portal principal da Prefeitura, ou seja, com link, seção ou  banner  disponível na página inicial do site da prefeitura , de forma acessível e visível. O portal deve estar ativo e atualizado com, no mínimo, informações do último mês. Recomenda-se que esteja explícito a data da última atualização do portal. 
</t>
  </si>
  <si>
    <t>Sugestão de boa prática, com base na Lei Federal n°12.527/2011, art. 8°, §1°, 2° e 3°</t>
  </si>
  <si>
    <t>P03. Possui canal de acesso à informação, divulgado com destaque a partir do site principal do governo municipal?</t>
  </si>
  <si>
    <t xml:space="preserve">
O canal de acesso à informação (como e-SIC) deve ser divulgado com destaque no portal principal da Prefeitura, ou seja, com link, seção ou  banner  disponível na página inicial do site da prefeitura, de forma acessível e visível. Deve estar ativo permitindo o registro de solicitações de acesso à informação.
</t>
  </si>
  <si>
    <t>Lei Federal n° 12.527/11, arts. 9°, inciso I e art. 10</t>
  </si>
  <si>
    <t>P04. Possui canal de ouvidoria, divulgado com destaque a partir do site principal do governo municipal?</t>
  </si>
  <si>
    <t xml:space="preserve">
O canal de Ouvidoria deve ser divulgado com destaque no portal principal da Prefeitura, ou seja, com link, seção ou  banner  disponível na página inicial do site da prefeitura, de forma acessível e visível, além de estar ativo permitindo o registro de manifestação de ouvidoria. Deve-se explicitar que se trata de canal de Ouvidoria. Contatos genéricos dos municípios, que não indiquem explicitamente que são formas de registro de manifestações à Ouvidorias não serão considerados.
</t>
  </si>
  <si>
    <t>Lei Federal n° 13.460/17, art. 9° e 10°</t>
  </si>
  <si>
    <t>P05. Possui canal para a realização de denúncias de corrupção anônimas,  divulgado com destaque a partir do site principal do governo municipal?</t>
  </si>
  <si>
    <t>0 - Não 
0,5 - Sim, apenas um canal geral para denúncias anônimas 
1 - Sim, com um canal/campo específico para denúncias de corrupção anônimas</t>
  </si>
  <si>
    <t xml:space="preserve">
O canal de denúncias de corrupção deve ser divulgado com destaque no portal principal da Prefeitura, ou seja, com link, seção ou  banner disponível na página inicial do portal da prefeitura, de forma acessível e visível, além de estar ativo permitindo o registro de denúncias de casos de corrupção, com possibilidade de anonimato. Pode ser considerado, aqui, o registro de denúncias por outros canais, como a Ouvidoria, caso esteja indicado, explicitamente, que esse canal também recebe denúncias relacionadas à corrupção, com a possibilidade de registro anônimo. Vale reforçar que é importante que o tema/assunto “corrupção” esteja evidente no canal de registro de denúncias para considerar este indicador atendido.
</t>
  </si>
  <si>
    <t>Sugestão de boa prática, com base na Convenção Interamericana contra a Corrupção (Medida Preventiva n° 8) e Convenção das Nações Unidas contra a Corrupção (art. 13, 14 e 33)</t>
  </si>
  <si>
    <t>P06. Possui Diário Oficial em plataforma online, divulgado com destaque a partir do site principal do governo?</t>
  </si>
  <si>
    <t>0 - Não 
0,5 - Sim, mas não em formato aberto 
1 - Sim, e disponibiliza o Diário Oficial em formato aberto</t>
  </si>
  <si>
    <t xml:space="preserve">
Avalia-se o Diário Oficial e sua divulgação com destaque no portal principal da Prefeitura, ou seja, com link, seção ou  banner disponível na página inicial do site da prefeitura, de forma acessível e visível. Considera-se aberto o documento que está disponível em formatos como, por exemplo, .csv, .odt e .txt.,  entre outros. O formato .pdf não é considerado aberto.
</t>
  </si>
  <si>
    <t>Sugestão de boa prática, com base na Lei Federal n° 12.527/2011, art. 8°, §3°, incisos II e III</t>
  </si>
  <si>
    <t>P07. Possui serviço eletrônico de pedidos de acesso à informação que: 
(i) permita acompanhar a tramitação do pedido, 
(ii) forneça número de protocolo, 
(iii) permita interposição de recursos e 
(iv) resguarde/proteja a identidade do requerente?</t>
  </si>
  <si>
    <t>0 - Não 
0,25 - Sim, mas cumpre apenas 1 requisito  
0,5 - Sim, e cumpre até 2 requisitos  
0,75 - Sim, e cumpre até 3 requisitos  
1- Sim, e cumpre os 4 requisitos</t>
  </si>
  <si>
    <t xml:space="preserve">O serviço eletrônico de pedidos de acesso à informação deve permitir o registro e o acompanhamento da tramitação, emitir um número de protocolo, possibilitar o registro de recurso e ter a possibilidade de resguardar e proteger a identidade do requerente. Nesse indicador são aceitos os serviços de acesso à informação que indiquem explicitamente que a(o) cidadã(o) pode ter sua identidade protegida desde o início do processo, preferencialmente por meio de solicitação anônima. Em caso de exigência de cadastro, a pontuação poderá ser concedida caso  exista menção explícita à prática de não compartilhamento dos dados do requerente com os órgãos municipais. </t>
  </si>
  <si>
    <t>Sugestão de boa prática, com base no Decreto Federal n° 7.724/2012, art. 12°, parágrafo único</t>
  </si>
  <si>
    <t>P08. Publica relatórios estatísticos do serviço de acesso à informação (E-sic  ou outros) atualizados, com periodicidade mínima trimestral?</t>
  </si>
  <si>
    <t>0 - Não existe 
0,5 - Existente e desatualizado 
1 - Existente e atualizado</t>
  </si>
  <si>
    <t xml:space="preserve">
Avalia-se a existência e publicação de relatórios estatísticos de acesso à informação que divulguem dados sobre os pedidos de acesso à informação, o cumprimento de prazos, as demandas por órgão, entre outros. Esses relatórios devem ser atualizados, no mínimo, trimestralmente. Recomenda-se que a informação esteja acessível no Portal da Transparência.
</t>
  </si>
  <si>
    <t>Sugestão de boa prática, com base na Lei Federal n° 12.527/2011, art. 30, inciso III</t>
  </si>
  <si>
    <t>P09.Publica relatórios estatísticos de ouvidoria, com periodicidade mínima trimestral?</t>
  </si>
  <si>
    <t xml:space="preserve">
Avalia-se a existência e publicação de relatórios estatísticos de ouvidoria que divulguem dados sobre as manifestações, o cumprimento de prazos, a quantidade de demandas por órgão, entre outros. Esses relatórios devem ser atualizados, no mínimo, trimestralmente. Recomenda-se que a informação esteja acessível no Portal da Transparência e/ou na página da Ouvidoria.
</t>
  </si>
  <si>
    <t>Sugestão de boa prática, com base na Lei Federal n° 13.460/2017, art. 14, inciso II, e art. 15.</t>
  </si>
  <si>
    <t>P10. Disponibiliza, em seu portal principal, ferramentas de acessibilidade com:
(i)  símbolo/atalho  de acessibilidade em destaque; 
(ii)  Legenda, intérprete da Libras e/ou audiodescrição; 
(iii) possibilidade de alteração de tamanhos e contrastes; 
(iv) informação explícita da compatibilidade do site com leitores de tela</t>
  </si>
  <si>
    <t>0 - Não 0,25 - Sim, mas cumpre apenas 1 requisito  
0,5 - Sim, e cumpre até 2 requisitos  
0,75 - Sim, e cumpre até 3 requisitos  
1- Sim, e cumpre os 4 requisitos</t>
  </si>
  <si>
    <t xml:space="preserve">
Busca-se ferramentas de acessibilidade digital em conformidade com diretrizes estabelecidas pelo Estatuto da Pessoa com Deficiência (Lei n° 13.146/2015), como o símbolo de acessibilidade em destaque, subtitulação por legenda oculta, janela com intérprete de libras e audiodescrição, no portal principal da Prefeitura. Ainda que determinado município não faça referência ao Estatuto da Pessoa com Deficiência, ou mencione legislação estadual ou municipal, o indicador será considerado atendido quando disponibilizar as ferramentas mencionadas.
</t>
  </si>
  <si>
    <t>Lei Federal n° 12.527/2011, art. 8°, §3°, inciso VIII</t>
  </si>
  <si>
    <t>P11. Promove visualizações dos dados (painéis, dashboards, gráficos, infográficos), nos portais da transparência e/ou de dados abertos?</t>
  </si>
  <si>
    <t xml:space="preserve">0 - Não
1 - Sim </t>
  </si>
  <si>
    <t xml:space="preserve">
Busca-se visualizações de dados no Portal de Transparência e/ou no Portal de Dados Abertos,  que facilitem e ampliem o entendimento e acessibilidade dos dados aos cidadãos. Serão aceitos gráficos, infográficos, mapas interativos, entre outras visualizações, em que os cidadãos possam preferencialmente usar filtros. Não são consideradas neste indicador tabelas estáticas, sem possibilidade de manipulação dos dados. Serão consideradas visualizações sobre quaisquer bases de dados (como despesas, receitas, contratações, entre outros).
</t>
  </si>
  <si>
    <t>Sugestão de boa prática com base no Portal da Transparência do Governo Federal</t>
  </si>
  <si>
    <t>CÁLCULO DA DIMENSÃO PLATAFORMAS</t>
  </si>
  <si>
    <t>ADMINISTRATIVO E GOVERNANÇA</t>
  </si>
  <si>
    <t>AG01. O governo divulga informações sobre sua estrutura, como: 
(i) organograma, 
(ii) funções e 
(iii) contatos?</t>
  </si>
  <si>
    <t>0 - Não  
0,5 - Sim, cumpre até 2 requisitos e/ou está desatualizado 
1 - Sim, cumpre os 3 requisitos e está atualizado</t>
  </si>
  <si>
    <t xml:space="preserve">
Para atender esse indicador, deve-se listar a estrutura administrativa da prefeitura em formato de organograma, além de informações sobre cada secretaria ou diretoria e seus respectivos contatos. Só serão consideradas as informações divulgadas em seu portal principal ou no Portal de Transparência, e atualizadas nos últimos seis meses, no mínimo,  explicitando a data de última atualização. 
</t>
  </si>
  <si>
    <t>Lei Federal n° 12.527/11, art. 8°, § 1°, inciso I</t>
  </si>
  <si>
    <t>AG02. Divulga agenda da/o chefe do executivo, com periodicidade diária?</t>
  </si>
  <si>
    <t>0 - Não 
0,5 - Sim, mas a posteriori
1 - Sim, de forma antecipada</t>
  </si>
  <si>
    <t xml:space="preserve">
Avalia-se a existência de uma agenda diária da/o Chefe do Executivo, antes da realização dos compromissos agendados, indicando o local, horário, conteúdo do compromisso, nome e vinculação dos participantes. A prefeitura pontuará 50% do indicador caso divulgue as informações após os compromissos. Recomenda-se que essas informações estejam disponíveis na página principal da Prefeitura e/ou no Portal da Transparência.
</t>
  </si>
  <si>
    <t>Sugestão de boa prática, com base na Lei Federal n° 12.813/2013, art. 11 e Decreto Federal n° 10.889/2021, Art. 11</t>
  </si>
  <si>
    <t>AG03. Possui órgão de controle interno criado por norma, com atribuições de transparência, controle interno, auditoria, correição, ouvidoria, prevenção e combate à corrupção?</t>
  </si>
  <si>
    <t xml:space="preserve">
Busca-se norma municipal que regulamente a existência do órgão de controle interno municipal. O órgão deve possuir as atribuições de transparência, controle interno, auditoria, correição, ouvidoria, prevenção e combate à corrupção. Eventuais órgãos de controle interno criados a fim de atender às determinações do art. 59 da LRF e que não tiverem essas competências não serão considerados nesse indicador.
</t>
  </si>
  <si>
    <t>Sugestão de boa prática, com base na avaliação dos resultados da pesquisa "Avaliação Nacional do Controle Interno baseado no COSO I e IA-CM" elaborada pelo Conselho Nacional de Controle Interno.</t>
  </si>
  <si>
    <t>AG04. O órgão de controle interno está no primeiro/segundo escalão de governo?</t>
  </si>
  <si>
    <t>0 - Não, está abaixo do segundo escalão 
0,5 - Sim, está no segundo escalão 
1 - Sim, está no primeiro escalão</t>
  </si>
  <si>
    <t xml:space="preserve">
Para atendimento deste indicador, o órgão de controle interno previsto no item anterior deve estar preferencialmente no primeiro escalão de governo, como equivalente à uma secretaria municipal, por exemplo, podendo estar até o segundo escalão, como um departamento/unidade de uma secretaria municipal, porém com a pontuação reduzida. A verificação do indicador pode ser feita por meio da análise da norma que cria o órgão de controle interno ou a partir do organograma da prefeitura.
</t>
  </si>
  <si>
    <t>AG05. O órgão de controle interno possui servidores efetivos?</t>
  </si>
  <si>
    <t xml:space="preserve">
O referido órgão de controle interno, avaliado nos itens anteriores, deve ser composto por uma equipe formada por servidores efetivos. Nesse caso, considera-se servidor efetivo, aquele que é concursado e ocupa posição de controle interno, independente se o concurso é destinado especificamente para o órgão de controle interno ou não. A verificação do indicador pode ser feita por meio da verificação dos cargos do órgão na parte institucional do seu portal ou na parte de servidores do Portal da Transparência.
</t>
  </si>
  <si>
    <t>AG06. O órgão de controle interno realiza planejamento anual de auditorias?</t>
  </si>
  <si>
    <t xml:space="preserve">
Busca-se documento disponível publicamente contendo o planejamento anual das auditorias do órgão de controle interno, e incluindo, no mínimo, a relação dos serviços de auditoria a serem realizados e a previsão de alocação da força de trabalho, estando vigente no ano de avaliação.
</t>
  </si>
  <si>
    <t>Sugestão de boa prática, com base o Decreto Federal 3.591/2000, art. 12, inciso III e na Instrução Normativa nº 5/2021 da Controladoria Geral da União (CGU)</t>
  </si>
  <si>
    <t>AG07.O órgão de controle interno publica pareceres e/ou relatórios de auditoria interna com periodicidade ao menos anual?</t>
  </si>
  <si>
    <t>0 - Não 
0,5 - Sim, mas está desatualizado 
1 - Sim, e está atualizado</t>
  </si>
  <si>
    <t xml:space="preserve">
Busca-se documentos disponíveis publicamente que apresentam os resultados das auditorias realizadas, com atualização, no mínimo, anual.
</t>
  </si>
  <si>
    <t>Lei Federal n°12.527/2011, art. 7°, inciso VII, alínea "b"</t>
  </si>
  <si>
    <t xml:space="preserve">
AG08. O governo publica pareceres e/ou relatórios dos órgãos de controle externo, como Tribunal de Contas e Ministério Público, com periodicidade ao menos anual?
</t>
  </si>
  <si>
    <t xml:space="preserve">
Busca-se os documentos contendo os pareceres e/ou relatórios elaborados por órgãos de controle externo, como Tribunal de Contas e Ministério Público, sobre a atuação do município, com atualização, no mínimo, anual.
</t>
  </si>
  <si>
    <t>AG09. Divulga anualmente informações sobre a execução dos programas, objetivos e metas previstos no Plano Plurianual (PPA)?</t>
  </si>
  <si>
    <t xml:space="preserve">
Busca-se relatórios ou bases de dados que tragam dados e informações sobre a execução das diretrizes, objetivos e metas presentes no Plano Plurianual do municípios. Essas informações devem ser relacionadas especificamente ao cumprimento dos objetivos e metas definidas no PPA municipal, não relacionadas de forma mais ampla à execução das metas de gastos financeiros e orçamentários. Este indicador busca avaliar a disponibilização de informações sobre a execução do que foi planejado no PPA municipal, não sobre a execução financeira e orçamentária prevista.
</t>
  </si>
  <si>
    <t>Sugestão de boa prática, com base na Lei Federal n°12.527/2011, art. 8°, §1°, inciso V</t>
  </si>
  <si>
    <t>AG10. Divulga em seu portal principal o Código de Ética ou de Conduta dos servidores públicos?</t>
  </si>
  <si>
    <t xml:space="preserve">
Busca-se pela norma municipal que defina o Código de Ética ou de Conduta dos servidores públicos municipais. Deve ser divulgado com destaque no portal principal da Prefeitura, ou seja, com link, seção ou  banner disponível na página inicial do site da prefeitura, de forma acessível e visível.
</t>
  </si>
  <si>
    <t>Sugestão de boa prática, com base no Decreto Federal n° 1.171/1994 e no Código de Conduta da Alta Administração Federal</t>
  </si>
  <si>
    <t>CÁLCULO DA DIMENSÃO ADMINISTRATIVO E GOVERNANÇA</t>
  </si>
  <si>
    <t>OBRAS PÚBLICAS</t>
  </si>
  <si>
    <t>OBR01.Possui plataforma para acompanhamento de obras públicas, incluindo: 
(i) execução orçamentária (valores empenhados, pagos e liquidados), 
(ii) valores pagos em cada medição e valores que ainda serão medidos, e 
(iii) relatório de medição?</t>
  </si>
  <si>
    <t>0 - Não 
0,5- Sim, cumpre até 2 requisitos 
1- Sim, cumpre os 3 requisitos</t>
  </si>
  <si>
    <t xml:space="preserve">
Avalia-se a existência de uma plataforma de acompanhamento das obras públicas municipais, como portal de obras, página específica no portal da transparência, ou plataforma com georreferenciamento das obras, que contenha dados específicos sobre a execução financeira e orçamentária das obras públicas municipais. Para que o indicador seja considerado é necessário que as informações sejam disponibilizadas em uma plataforma ou página única da Prefeitura, e atualizadas no último mês, no mínimo. Recomenda-se que a data da última atualização esteja explícita. Para este indicador serão consideradas plataformas e iniciativas que dão transparência aos dados sobre obras públicas municipais, mesmo que produzidas por outros entes, como os Tribunais de Contas, desde que a prefeitura forneça o link desta iniciativa no seu próprio portal, como no Portal da Transparência.
</t>
  </si>
  <si>
    <t>Sugestão de boas prática, com base na Constituição Federal de 1988, art. 165, §15, Lei Complementar 101/2000, art. 48, §2°, inciso II e Lei Federal n° 12.527/2011, art. 8°, §1°, incisos IV e V</t>
  </si>
  <si>
    <t>OBR02. Possui uma plataforma para acompanhamento de obras públicas, incluindo: 
(i) localização da obra, 
(ii) imagens, 
(iii) nome dos representantes e formas de contato, 
(iv) data de início e fim da obra, 
(v) etapas atrasadas, tempo de atraso e eventual indicação de paralisação da obra, 
(vi) percentual de execução de cada etapa, e 
(vii) contagem de dias da vigência do contrato.</t>
  </si>
  <si>
    <t>0 - Não 
0, 25 - Sim, cumpre até 2 requisitos 
0,5 - Sim, cumpre até 4 requisitos 
0, 75 - Sim, cumpre até 6 requisitos 
1 - Sim, cumpre os 7 requisitos</t>
  </si>
  <si>
    <t xml:space="preserve">
Avalia-se a existência de uma plataforma de acompanhamento das obras públicas municipais, como portal de obras, página específica no portal da transparência, ou plataforma com georreferenciamento das obras, que contenha dados específicos sobre a execução física das obras públicas municipais.  Para que o indicador seja considerado é necessário que as informações sejam disponibilizadas em uma plataforma ou página única da Prefeitura, e atualizadas no último mês, no mínimo. Recomenda-se que a data da última atualização esteja explícita. Para este indicador serão consideradas plataformas e iniciativas que dão transparência aos dados sobre obras públicas municipais, mesmo que produzidas por outros entes, como os Tribunais de Contas, desde que a prefeitura forneça o link desta iniciativa no seu próprio portal, como no Portal da Transparência.
</t>
  </si>
  <si>
    <t>OBR03. Publica o Plano de Contratações Anual de todos os órgãos municipais de forma centralizada, incluindo os órgãos responsáveis por contratações de obras públicas?</t>
  </si>
  <si>
    <t xml:space="preserve">
Busca-se uma página que centralize os Planos de Contratações Anual de cada um dos órgãos municipais, atualizado no ano vigente. Essa informação pode ser disponibilizada no Portal da Transparência, na página que reúne informações sobre as contratações públicas municipais ou na plataforma que centraliza informações sobre as obras públicas municipais. Caso o município ainda não contrate com base na Nova Lei de Licitações, e, portanto, não possua o Plano, para pontuar, deve indicar isso explicitamente. 
</t>
  </si>
  <si>
    <t>Lei Federal n° 14.133/2021, art. 12, inciso VII e art. 174</t>
  </si>
  <si>
    <t>OBR04. Publica informações sobre os fiscais dos contratos, incluindo: 
(i) nome e 
(ii) número do registro funcional e/ou CPF?</t>
  </si>
  <si>
    <t>0 - Não
0,5- Sim, cumpre ao menos 1 dos requisitos
1- Sim, cumpre os 2 requisitos</t>
  </si>
  <si>
    <t xml:space="preserve">
Busca-se informações sobre os fiscais dos contratos de obras públicas municipais, conforme o detalhamento descrito no indicador, atualizado até os últimos seis meses. Essas informações podem estar no Portal da Transparência, na página que reúne informações sobre as contratações públicas municipais ou na plataforma que centraliza informações sobre as obras públicas municipais.
</t>
  </si>
  <si>
    <t>Sugestão de boa prática, com base na Lei federal n° 14.133/2021, art. 7° e art. 117</t>
  </si>
  <si>
    <t>0BR05. Publica os estudos e respectivos relatórios que descrevem os impactos esperados pelas obras públicas contratadas pelo ente avaliado como o Estudo de Impacto Ambiental (EIA) e Relatório de Impacto Ambiental (RIMA) e/ou o Estudo de Impacto de Vizinhança (EIV)?</t>
  </si>
  <si>
    <t>0- Não 
1- Sim se tiver um dos relatórios</t>
  </si>
  <si>
    <t xml:space="preserve">
Busca-se informações centralizadas e os documentos referentes aos estudos e relatório referentes ao EIA/RIMA e/ou EIV, atualizados até os últimos três meses. Os documentos podem ser publicados no Portal da Transparência, na página principal do órgão licenciador ou na plataforma que centraliza informações sobre as obras públicas municipais. No caso de obras municipais que não necessitem dos referidos estudos, o município deve indicar isso explicitamente para pontuar no indicador.
</t>
  </si>
  <si>
    <t xml:space="preserve">Lei Federal n° 10.257/2001, art. 36 e 37, Parágrafo Único
Resolução CONAMA n° 1/1986, arts. 5°, 6° e 9°
Resolução CONAMA nº 237/1997, arts. 3º e 10, inciso II
</t>
  </si>
  <si>
    <t>0BR06. Publica informações sobre as licenças ambientais emitidas pelo município, incluindo: 
(i) íntegra da licença emitida, 
(ii) número da licença, 
(iii) nome do órgão licenciador, 
(iv) atividade licenciada, 
(v) tipo da licença, 
(vi) data de emissão, 
(vii) validade e 
(viii) status (vigente, renovada, encerrada)?</t>
  </si>
  <si>
    <t>0 - Não
0, 25 - Sim, cumpre até 2 requisitos
0,5 - Sim, cumpre até 4 requisitos
0, 75 - Sim, cumpre até 7 requisitos
1 - Sim, cumpre os 8 requisitos</t>
  </si>
  <si>
    <t xml:space="preserve">
Busca-se informações centralizadas em um único portal sobre as licenças ambientais emitidas pelo município, atualizadas até os últimos três meses. As informações podem ser publicadas no Portal da Transparência, na página principal do órgão licenciador ou na plataforma que centraliza informações sobre as obras públicas municipais.
</t>
  </si>
  <si>
    <t>Lei Federal n° 10.650/2003, art. 2°, inciso II, e art. 4°, inciso I
Resolução CONAMA nº 237/1997, art. 8º, I, II e III, 10</t>
  </si>
  <si>
    <t>OBR07. Publica informações sobre a realização de audiências ou consultas públicas para discussão de edital de licitação de contratação de obras públicas municipais, incluindo: 
(i) chamamento,
(ii) documentos base para discussão do edital e 
(iii) colaborações recebidas?</t>
  </si>
  <si>
    <t xml:space="preserve">
Avalia-se a existência de informações sobre audiências ou consultas públicas referentes aos editais de licitação para contratação de obras públicas. As informações devem ser atualizadas nos últimos três meses e podem ser publicadas no Portal da Transparência, na plataforma que centraliza informações sobre as obras públicas municipais ou em página municipal específica para consultas e audiências públicas. Em casos que o município execute somente obras municipais que não exijam as referidas audiências ou consultas, o município deve indicar isso explicitamente para pontuar no indicador.
</t>
  </si>
  <si>
    <t>Sugestão de boa prática, com base na Lei Federal n° 14.133/2021, art. 21 e na Lei n° 12.527/2021, art. 8°, §1°</t>
  </si>
  <si>
    <t>CÁLCULO DA DIMENSÃO OBRAS PÚBLICAS</t>
  </si>
  <si>
    <t>TRANSPARÊNCIA FINANCEIRA E ORÇAMENTÁRIA</t>
  </si>
  <si>
    <t xml:space="preserve">
TFO01. Publica mensalmente, no Portal de Dados Abertos ou no Portal da Transparência, bases de dados com os salários nominais de servidores efetivos e comissionados, com:
(i) Acesso aos dados de forma gratuita, acessível e com licença aberta
(ii) dados legíveis por máquina (formatos como .csv, .json, .xml .txt, entre outros)
(iii) possibilidade de download dos dados 
(iv) série histórica
</t>
  </si>
  <si>
    <t xml:space="preserve">
0 - Não
0,25 - Sim, mas cumpre apenas 1 requisito
0,5 - Sim, e cumpre até 2 requisitos
0,75 - Sim, e cumpre até 3 requisitos
1 - Sim, e cumpre os 4 requisitos
</t>
  </si>
  <si>
    <t xml:space="preserve">
Busca-se uma base de dados única, com formatações descritas no indicador, que contenha informações sobre os funcionários e seus salários. Não serão aceitas bases de dados que constem apenas os salários por funções e/ou por siglas sem os nomes completos dos servidores, bem como divulgação individuais onde seja necessário digitar o nome do servidor e apertar um botão  para acessar o salário. Para a série história serão consideradas publicações de pelo menos cinco anos.
</t>
  </si>
  <si>
    <t>Lei Federal n°12.527/2011, artº. 45  Recurso Extraordinário com Agravo (ARE) 652777 - STF</t>
  </si>
  <si>
    <t xml:space="preserve">
TF002. Publica mensalmente, no Portal de Dados Abertos ou no Portal da Transparência, bases de dados com as verbas indenizatórias nominais (diárias, auxílios, viagens e outros valores que não compõem o salário) dos servidores efetivos e comissionados, com:
(i) Acesso aos dados de forma gratuita, acessível e com licença aberta
(ii) dados legíveis por máquina (formatos como .csv, .json, .xml .txt, entre outros)
(iii) possibilidade de download dos dados 
(iv) série histórica
</t>
  </si>
  <si>
    <t>0 - Não
0,25 - Sim, mas cumpre apenas 1 requisito
0,5 - Sim, e cumpre até 2 requisitos
0,75 - Sim, e cumpre até 3 requisitos
1 - Sim, e cumpre os 4 requisitos</t>
  </si>
  <si>
    <t xml:space="preserve">
Busca-se uma base de dados única, com formatações descritas no indicador, que contenha informações das verbas indenizatórias pagas aos servidores efetivos e comissionados de forma nominal. A base deve conter o nome dos funcionários, os tipos de benefícios e valores recebidos, de preferência com cargos e lotações. Não serão aceitas publicações que constem apenas os valores totais dos benefícios pagos por mês, funções ou por siglas sem os nomes completos dos servidores, bem como divulgações que sejam necessárias buscas pelos nomes  dos servidores e/ou clicar em botão para acessar os valores. Para a série história serão considerados publicações de pelo cinco anos.
</t>
  </si>
  <si>
    <t>Sugestão de boa prática, com base na Lei Federal n°12.527/2011, art. 7°, inciso VII, alínea "a" e art. 8°, §1°, inciso V</t>
  </si>
  <si>
    <t>TFO03. Publica anualmente, no Portal de Dados Abertos ou no Portal da Transparência, bases de dados sobre vantagens e benefícios recebidos por servidores públicos e custeados por terceiros (por exemplo, viagens e diárias pagas por empresas), com:
(i) Acesso aos dados de forma gratuita, acessível e com licença aberta
(ii) dados legíveis por máquina (formatos como .csv, .json, .xml .txt, entre outros)
(iii) possibilidade de download dos dados 
(iv) série histórica</t>
  </si>
  <si>
    <t xml:space="preserve">
Busca-se uma base de dados única, com formatações descritas no indicador, que contenha informações das verbas indenizatórias destinadas aos servidores efetivos e comissionados quando pagas por terceiros. A base de dados deve conter os nomes dos funcionários, os tipos de benefícios e os valores recebidos, de preferência com cargos, lotações e descontos. Não serão aceitas publicações que constem apenas os benefícios pagos por mês e/ou  por funções e/ou por siglas sem o nome completo dos servidores, bem como divulgação individuais onde seja necessário digitar o nome do servidor e/ou clicar em um botão para acessar o valor do benefício. Para a série histórica, serão consideradas publicações de pelo menos cinco anos. Caso a prefeitura nunca tenha aplicado a prática de recebimento de benefícios por terceiros para seus funcionários, deve-se indicar de forma explícita essa informação para pontuar no indicador.
</t>
  </si>
  <si>
    <t xml:space="preserve">
TFO04.Publica anualmente, no Portal de Dados Abertos ou no Portal da Transparência, bases de dados sobre doações recebidas por pessoas físicas e/ ou jurídicas  pelo ente (como na pandemia, catastrófes ou por empresas) tanto em dinheiro ou bens materiais, com:
(i) Acesso aos dados de forma gratuita, acessível e com licença aberta
(ii) dados legíveis por máquina (formatos como .csv, .json, .xml .txt, entre outros)
(iii) possibilidade de download dos dados 
(iv) série histórica
</t>
  </si>
  <si>
    <t xml:space="preserve">
Busca-se uma base de dados única, com formatações descritas no indicador, que contenha informações sobre as doações recebidas (em dinheiro, bem imóveis ou móveis) pela prefeitura seja para pessoas físicas (servidores e prefeito) e/ou jurídicas (prefeitura e órgãos a ela pertencentes). Para a série história serão consideradas publicação de pelo menos cinco anos. Caso a prefeitura nunca tenha recebido doações por terceiros para seus funcionários, deve-se indicar de forma explícita essa informação para pontuar no indicador.
</t>
  </si>
  <si>
    <t xml:space="preserve">
TFO05. Publica mensalmente, no Portal de Dados Abertos ou no Portal da Transparência, bases de dados sobre receitas públicas, com:
(i) Acesso aos dados de forma gratuita, acessível e com licença aberta
(ii) dados legíveis por máquina (formatos como .csv, .json, .xml .txt, entre outros)
(iii) possibilidade de download dos dados 
(iv) série histórica
</t>
  </si>
  <si>
    <t xml:space="preserve">
Busca-se uma base de dados única, com formatações descritas no indicador, que contenha informações sobre as receitas públicas municipais. Para a série histórica, serão consideradas publicações de pelo menos cinco anos.
</t>
  </si>
  <si>
    <t>Boa Prática baseada na Lei Complementar  Nº 101/2000(Lei de Responsabilidade Fiscal)  e  Lei Federal n°12.527/2011, art. 7°, inciso VII, alínea "a" e art. 8°, §1°, inciso V</t>
  </si>
  <si>
    <t xml:space="preserve">
TFO06.Publica mensalmente, no Portal de Dados Abertos ou no Portal da Transparência,  em relação às receitas públicas, lançamentos e recebimentos de receita de cada unidade gestora, inclusive recursos extraordinários, com: 
(i) Acesso aos dados de forma gratuita, acessível e com licença aberta
(ii) dados legíveis por máquina (formatos como .csv, .json, .xml .txt, entre outros)
(iii) possibilidade de download dos dados 
(iv) série histórica
</t>
  </si>
  <si>
    <t xml:space="preserve">
Busca-se uma base de dados única, com formatações descritas no indicador, que contenha informações sobre as receitas públicas. Destaca-se que nesse indicador não se espera informações sobre as receitas da prefeitura de forma geral, mas de forma discriminada para cada unidade gestora. Para a série histórica, serão consideradas publicações de pelo menos cinco anos.
</t>
  </si>
  <si>
    <t>Boa Prática baseada na Lei Complementar  Nº 101/2000(Lei de Responsabilidade Fiscal)</t>
  </si>
  <si>
    <t xml:space="preserve">
TFO07. Publica mensalmente, no Portal de Dados Abertos ou no Portal da Transparência, bases de dados sobre despesas públicas, com: 
(i) Acesso aos dados de forma gratuita, acessível e com licença aberta
(ii) dados legíveis por máquina (formatos como .csv, .json, .xml .txt, entre outros)
(iii) possibilidade de download dos dados 
(iv) série histórica
</t>
  </si>
  <si>
    <t xml:space="preserve">
Busca-se uma base de dados única, com formatações descritas no indicador, que contenha informações sobre despesas públicas. Para a série histórica, serão consideradas publicações de pelo menos cinco anos. É importante destacar que este indicador avalia os formatos por meio dos quais a base de dados é publicada. 
</t>
  </si>
  <si>
    <t xml:space="preserve">Boa Prática baseada na Lei Complementar  Nº 101/2000(Lei de Responsabilidade Fiscal) </t>
  </si>
  <si>
    <t xml:space="preserve">
TFO08. Com relação às despesas, divulga: 
(i) detalhamento das despesas  por unidade gestora; 
(ii) categoria econômica; 
(iii) grupo de despesa; 
(iv) função; 
(v)subfunção; 
(vi) nota de empenho/pagamento.
</t>
  </si>
  <si>
    <t xml:space="preserve">
0 – Não  
0,25 – Sim, mas cumpre apenas 1 requisito  
0,5 – Sim, e cumpre até 3 requisitos  
0,75 – Sim, e cumpre até 5 requisitos  
1 – Sim, e cumpre os 6 requisitos
</t>
  </si>
  <si>
    <t>Este indicador avalia a disponibilidade de informações e detalhamentos da temática avaliada no indicador anterior, conforme requisitos descritos. Portanto, além do conteúdo presente na eventual base de dados identificada no indicador anterior, também serão considerados dados e informações eventualmente disponibilizados em formatos não abertos.</t>
  </si>
  <si>
    <t xml:space="preserve">
TFO09. Publica anualmente, no Portal de Dados Abertos ou no Portal da Transparência, bases de dados sobre incentivos fiscais, com:  
(i) Acesso aos dados de forma gratuita, acessível e com licença aberta
(ii) dados legíveis por máquina (formatos como .csv, .json, .xml .txt, entre outros)
(iii) possibilidade de download dos dados 
(iv) série histórica
</t>
  </si>
  <si>
    <t xml:space="preserve">Busca-se uma base de dados única, com formatações descritas no indicador, que contenha informações sobre benefícios/incentivos fiscais, destinados em forma vantagens como isenções, reduções de alíquotas ou créditos tributários para empresas ou setores econômicos. Para a série histórica, serão consideradas publicações  de pelo menos cinco anos. Caso a prefeitura nunca tenha fornecido incentivos fiscais deve-se indicar de forma explícita essa informação para pontuar no indicador.  </t>
  </si>
  <si>
    <t>TFO10. Publica mensalmente, no Portal de Dados Abertos ou no Portal da Transparência, bases de dados sobre transferências intergovernamentais obrigatórias (por exemplo, repasse de impostos), com:  
(i) Acesso aos dados de forma gratuita, acessível e com licença aberta
(ii) dados legíveis por máquina (formatos como .csv, .json, .xml .txt, entre outros)
(iii) possibilidade de download dos dados 
(iv) série histórica</t>
  </si>
  <si>
    <t>Busca-se uma base de dados única, com formatações descritas no indicador, que contenha informações sobre transferências intergovenamentais (entre os entes federados) obrigatórias, com base nas definições constitucionais e legais, como no caso do repasse de impostos. Para a série histórica, serão considerados nesse caso a publicação das informações de pelo menos cinco anos.</t>
  </si>
  <si>
    <t xml:space="preserve">
TFO11. Publica mensalmente, no Portal de Dados Abertos ou no Portal da Transparência, bases de dados sobre transferências intergovernamentais voluntárias (convênios, acordos de cooperação), com:  
(i) Acesso aos dados de forma gratuita, acessível e com licença aberta
(ii) dados legíveis por máquina (formatos como .csv, .json, .xml .txt, entre outros)
(iii) possibilidade de download dos dados 
(iv) série histórica
</t>
  </si>
  <si>
    <t>Busca-se uma base de dados única, com formatações descritas no indicador, que contenha informações sobre transferências intergovenamentais (entre os entes federados) voluntárias -aquelas que não possuem previsão legal, como convênios, acordos de cooperação, contratos e/ou outros. Para a série histórica, serão consideradas publicações de pelo menos cinco anos.</t>
  </si>
  <si>
    <t xml:space="preserve">
TFO12. Publica mensalmente, no Portal de Dados Abertos, Portal da Transparência e/ou Portal de Compras, bases de dados sobre licitações, com:
(i) Acesso aos dados de forma gratuita, acessível e com licença aberta
(ii) dados legíveis por máquina (formatos como .csv, .json, .xml .txt, entre outros)
(iii) possibilidade de download dos dados 
(iv) série histórica
</t>
  </si>
  <si>
    <t xml:space="preserve">Busca-se uma base de dados única, com formatações descritas no indicador, que contenha informações sobre as licitações realizadas pelas prefeituras. Para a série histórica, serão consideradas publicações de pelo menos cinco anos. É importante destacar que este indicador avalia os formatos por meio dos quais a base de dados é publicada. </t>
  </si>
  <si>
    <t>Lei Federal de Licitações e Contratos, nº 14.133/2021  art  25º, inciso,  III</t>
  </si>
  <si>
    <t xml:space="preserve">
TFO13. Divulga, em relação às licitações, as seguintes informações: 
(i) número da licitação, 
(ii) modalidade, 
(iii) situação, 
(iv) valor, 
(v) órgão, 
(vi) tipo, 
(vii) objeto, 
(viii) edital, 
(ix) empresas participantes, 
(x) empresa selecionada (nome e CNPJ), 
(xi) total proposto, 
(xii) total homologado.
</t>
  </si>
  <si>
    <t>0 - Não 
0, 25 - Sim, cumpre até 3 requisitos 
0,5 - Sim, cumpre até 6 requisitos 
0, 75 - Sim, cumpre até 9 requisitos 
1 - Sim, e cumpre até 12 requisitos</t>
  </si>
  <si>
    <t xml:space="preserve">
TFO14. Publica mensalmente, no Portal de Dados Abertos ou no Portal da Transparência, bases de dados sobre contratos públicos (inclusive aditivos), com:
(i) Acesso aos dados de forma gratuita, acessível e com licença aberta
(ii) dados legíveis por máquina (formatos como .csv, .json, .xml .txt, entre outros)
(iii) possibilidade de download dos dados 
(iv) série histórica
</t>
  </si>
  <si>
    <t xml:space="preserve">Busca-se uma base de dados única, com formatações descritas no indicador, que contenha informações sobre os contratos  realizados pelas prefeituras. Para a série histórica, serão consideradas publicações de pelo menos cinco anos. É importante destacar que este indicador avalia os formatos por meio dos quais a base de dados é publicada. </t>
  </si>
  <si>
    <t xml:space="preserve">
TFO15. Divulga, em relação aos contratos públicos e aditivos, as seguintes informações: 
(i) número do processo, 
(ii) objeto, 
(iii) tipo de contratação, 
(iv) nome, 
(v) CPF/CNPJ, 
(vi) órgão contratante, 
(vii) vigência, 
(viii) valor total, 
(ix) valores parciais, 
(x) íntegra dos documentos.
</t>
  </si>
  <si>
    <t xml:space="preserve">
0 - Não 
0, 25 - Sim, cumpre até 2 requisitos 
0,5 - Sim, cumpre até 5 requisitos 
0, 75 - Sim, cumpre até 8 requisitos 
1 - Sim, e cumpre até 10 requisitos
</t>
  </si>
  <si>
    <t>Lei Federal de Licitações e Contratos, nº 14.133/2021  art  91º</t>
  </si>
  <si>
    <t xml:space="preserve">
TFO16. Publica mensalmente, no Portal de Dados Abertos ou no Portal da Transparência, bases de dados sobre contratos públicos emergenciais, com:
(i) Acesso aos dados de forma gratuita, acessível e com licença aberta
(ii) dados legíveis por máquina (formatos como .csv, .json, .xml .txt, entre outros)
(iii) possibilidade de download dos dados 
(iv) série histórica
</t>
  </si>
  <si>
    <t xml:space="preserve">
0 – Não
0, 25 – Sim, cumpre até 1 requisitos
0,5 – Sim, cumpre até 2 requisitos
0, 75 – Sim, cumpre até 3 requisitos
1 – Sim, e cumpre até os 4 requisitos
</t>
  </si>
  <si>
    <t xml:space="preserve">Busca-se uma base de dados única, com formatações descritas no indicador, que contenha informações sobre os contratos realizados na modalidade contratação emergencial. Para a série histórica, serão consideradas publicações de pelo menos cinco anos. Contratações emergenciais do período da Covid-19 só poderão ser aceitas caso estejam disponíveis no Portal de Dados Abertos e/ou Transparência dentro da categoria contratos emergenciais, esta sendo mais ampla e incluindo outros eventuais contratos emergenciais, considerando a série histórica indicada. Não podem ser consideradas a publicação de contratos emergenciais em sessões, páginas ou abas exclusivas para Covid-19. É importante destacar que este indicador avalia os formatos por meio dos quais a base de dados é publicada. </t>
  </si>
  <si>
    <t xml:space="preserve">Sugestão de boa prática com base na Lei Federal de Licitações e Contratos, nº 14.133/2021 </t>
  </si>
  <si>
    <t xml:space="preserve">
TFO17. Sobre a base de dados sobre contratos públicos emergenciais, divulga as seguintes informações: 
(i) data de celebração do contrato, 
(ii) órgão contratante, 
(iii) quantidade, 
(iv) descrição, 
(v) local de execução e 
(vi) valor.
</t>
  </si>
  <si>
    <t xml:space="preserve">
0 – Não 
0, 25 – Sim, cumpre até 1 requisitos 
0,5 – Sim, cumpre até 3 requisitos 
0, 75 – Sim, cumpre até 5 requisitos 
1 – Sim, e cumpre os 6 requisitos
</t>
  </si>
  <si>
    <t xml:space="preserve">
TFO18. Divulga, anualmente, nos portais de Transparência e/ou Dados Abertos, as parcerias celebradas sob a Lei n° 13.019/2014 (MROSC) base dados consolidada  com as seguintes informações: 
(i) edital, 
(ii) termos celebrados, 
(iii) plano de trabalho, 
(iv) data de assinatura, 
(v) identificação do instrumento, 
(vi) órgão da administração pública responsável, 
(vii) nome da organização da sociedade civil e CNPJ, 
(viii) objeto, 
(ix) valor total, 
(x) valores parciais, 
(xi) situação da prestação de contas.
</t>
  </si>
  <si>
    <t>0 - Não 
0, 25 - Sim, cumpre até 3 requisitos 
0,5 - Sim, cumpre até 6 requisitos 
0, 75 - Sim, cumpre até 9 requisitos 
1 - Sim, e cumpre até 11 requisitos</t>
  </si>
  <si>
    <t xml:space="preserve">Este item requer que as prefeituras cumpram a transparência dos contratos e parcerias firmados com as  organizações da sociedade civil. Deve-se publicar, anualmente, nos portais de transparência e/ou dados abertos, base de dados contendo todas as parcerias firmadas no ano com os itens descritos no requisito.  </t>
  </si>
  <si>
    <t>Lei Federal 13.019/2014 artº 5, 24</t>
  </si>
  <si>
    <t xml:space="preserve">
TFO19. Publica anualmente, no Portal de Dados Abertos ou no Portal da Transparência, bases de dados sobre patrimônio público (bens imóveis como casas, prédios, salas e afins), com:
(i) Acesso aos dados de forma gratuita, acessível e com licença aberta
(ii) dados legíveis por máquina (formatos como .csv, .json, .xml .txt, entre outros)
(iii) possibilidade de download dos dados 
(iv) série histórica
</t>
  </si>
  <si>
    <t>Busca-se uma base de dados única, com formatações descritas no indicador, que contenha informações sobre todos os seus bens imóveis, como prédios, lojas, casas e outros. Nesse caso, pode-se divulgar informações como endereço, número do patrimônio, valor, órgão gestor, destinação. Além disso, recomenda-se que com a relação dos imóveis seja discriminada sua localização, dimensões e uso atual. Para a série histórica, serão considerados nesse caso a publicação das informações de pelo menos cinco anos.</t>
  </si>
  <si>
    <t>TFO20. Publica anualmente, no Portal de Dados Abertos ou no Portal da Transparência, bases de dados sobre emendas parlamentares ao orçamento municipal, com:
(i) Acesso aos dados de forma gratuita, acessível e com licença aberta
(ii) dados legíveis por máquina (formatos como .csv, .json, .xml .txt, entre outros)
(iii) possibilidade de download dos dados 
(iv) série histórica</t>
  </si>
  <si>
    <t xml:space="preserve">Busca-se uma base de dados única, com formatações descritas no indicador, que contenha informações sobre as emendas parlamentares ao orçamento municipal, propostas pelos vereadores da cidade. Para a série histórica, serão considerados nesse caso a publicação das informações de pelo menos cinco anos. É importante destacar que este indicador avalia os formatos por meio dos quais a base de dados é publicada. </t>
  </si>
  <si>
    <t xml:space="preserve">
TFO21. Divulga, em relação aos repasses de emendas parlamentares ao orçamento municipal as seguintes informações: 
(i) valor, 
(ii) nome do parlamentar,
(iii) órgão de destino, 
(iv) data de liberação, 
(v) objeto, 
(vi) beneficiário,
(vii) estágio do processo (empenhado, liquidado, pago) e 
(viii) número do processo.
</t>
  </si>
  <si>
    <t>0 - Não
0, 25 – Sim, cumpre até 2 requisitos
0,5 – Sim, cumpre até 4 requisitos
0,75 – Sim, cumpre até 7 requisitos
 1 – Sim, e cumpre até os 8 requisitos</t>
  </si>
  <si>
    <t xml:space="preserve">
TFO22. Divulga base dados dos valores recebidos via emendas (estaduais e/ou federais) com subdivisão: 
(i) tipo de emenda (individual, bancada estadual, comissão);
(ii) número da emenda,
(iii) data de recebimento,
(iv) nome do parlamentar autor da emenda,
(v) área temática/esfera de aplicação do recurso,
(vi) órgão responsável pela gestão do recurso na prefeitura, 
(vii) objeto,
(viii) tipo de despesa (custeio/investimento), 
(ix) estágio do processo (empenhado, liquidado, pago), 
(x) valor.
</t>
  </si>
  <si>
    <t>0 - Não 
0, 25 - Sim, cumpre até 2 requisitos 
0,5 - Sim, cumpre até 5 requisitos 
0, 75 - Sim, cumpre até 8 requisitos 
1 - Sim, e cumpre até 10 requisitos</t>
  </si>
  <si>
    <t xml:space="preserve">Busca-se por base de dados contendo os recursos repassados para a prefeitura via 
emendas parlamentares ao orçamento estadual e federal (Câmara dos Deputados 
e Senado Federal). Caso a prefeitura nunca tenha recebido recursos via emendas do 
orçamento federal e/ou estadual, ela deve deixar esta informação de forma explícita em seu portal, como Portal da Transparência, para pontuar no indicador. Para este indicador serão considerados dados e informações oriundos de outros entes, como estados e Governo Federal, desde que se tenha informações categorizadas do município e a prefeitura vincule o site de origem em seu Portal da Transparência. </t>
  </si>
  <si>
    <t xml:space="preserve">Boa Prática com base no art. 48, § 1º, inciso II, da Lei Complementar 101/2000, a LRF </t>
  </si>
  <si>
    <t xml:space="preserve">
TFO23. Divulga base de dados com os valores recebidos por transferências especiais (estaduais e/ou federais) com subdivisão: 
i) valor, 
ii) número da emenda, 
iii) data de recebimento, 
iv) nome do parlamentar autor da emenda, 
v) área temática/esfera de aplicação do recurso, 
vi) órgão responsável pela gestão do recurso, 
vii) objeto.
</t>
  </si>
  <si>
    <t>Busca-se por base de dados contendo os recursos repassados à prefeitura via transferências especiais (“emendas pix”). Caso a prefeitura nunca tenha recebido repasse via transferências especiais, ela deve deixar esta informação de forma explícita em seu portal, como Portal da Transparência, para pontuar no indicador. Para este indicador serão considerados dados e informações oriundos de outros entes, como estados e Governo Federal, desde que contenha as informações demandadas pelo indicador e a prefeitura vincule o site de origem em seu Portal da Transparência.</t>
  </si>
  <si>
    <t>Boa Prática com base no art. 48, § 1º, inciso II, da Lei Complementar 101/2000, a LRF</t>
  </si>
  <si>
    <t xml:space="preserve">
TFO24. Utiliza um portal, seção e/ou sistema de compras públicas eletrônicas com acesso público que tenha disponível: 
(i) sistema de registro de preço, 
(ii) cadastro dos fornecedores, 
(iii) lista de fornecedores penalizados e motivo para tal, e 
(iv) manuais explicativos sobre compras públicas com linguagem cidadã
</t>
  </si>
  <si>
    <t>Busca-se por informações centralizadas sobre as compras públicas municipais em um portal, seção em outro portal e/ou sistema específico que seja da Prefeitura, com os itens solicitados no indicador. É importante que as informações estejam centralizadas para que todos os fornecedores possam ter acesso e possibilidade de se cadastrar e entender o processo de compras do munícipio, bem como ter informações sobre registros de preço e fornecedores penalizados. Por linguagem cidadã entende-se que as informações devem ter fácil entendimento para leigos, e não somente para especialistas em compras públicas.</t>
  </si>
  <si>
    <t>Boa prática com base no Portal de Compras do Governo Federal</t>
  </si>
  <si>
    <t>TFO25. Divulga relatório resumido de execução orçamentária, com periodicidade bimestral?</t>
  </si>
  <si>
    <t xml:space="preserve">Busca-se por relatório resumido de execução orçamentária do município. Ele deve ser divulgado bimestralmente como um balanço orçamentário e demonstrativo de execução das receitas e despesas separadas, respectivamente por categoria econômica, fonte,  função, subfunção. </t>
  </si>
  <si>
    <t>Lei Complementar  Nº 101/2000(Lei de Responsabilidade Fiscal) art. 52</t>
  </si>
  <si>
    <t>TFO26. Divulga relatório de gestão fiscal, com periodicidade semestral?</t>
  </si>
  <si>
    <t xml:space="preserve">
Busca-se pela divulgação dos Relatórios de Gestão Fiscal municipais, com periodicidade pelo menos semestral. No caso de municípios com população inferior a cinquenta mil habitantes, onde é facultativo divulgar semestralmente o Relatório de Gestão Fiscal, conforme a LRF,  as prefeituras precisam mencionar de forma explícita o motivo para não publicação e pontuar no indicador.
</t>
  </si>
  <si>
    <t>Lei Complementar  Nº 101/2000(Lei de Responsabilidade Fiscal art.63</t>
  </si>
  <si>
    <t>TFO27. Divulga relatórios da dívida pública, com periodicidade anual?</t>
  </si>
  <si>
    <t xml:space="preserve">
Busca-se por relatório com informações sobre a dívida pública municipal. Esse instrumento é importante para o acompanhamento da saúde fiscal do município.
</t>
  </si>
  <si>
    <t>Lei Complementar  Nº 101/2000(Lei de Responsabilidade Fiscal art.4</t>
  </si>
  <si>
    <t>CÁLCULO DA DIMENSÃO TRANSPARÊNCIA FINANCEIRA E ORÇAMENTÁRIA</t>
  </si>
  <si>
    <t>COMUNICAÇÃO, ENGAJAMENTO E PARTICIPAÇÃO</t>
  </si>
  <si>
    <t xml:space="preserve">
CEP01. Possui página ou portal com informações sobre todos os conselhos de políticas públicas ativos, incluindo 
(i) legislação de criação, 
(ii) lista de membros, 
(iii) formas para entrar em contato com membros, 
(iv) atas atualizadas das reuniões e 
(v) calendário atualizado de encontros, incluindo realizados e programados
</t>
  </si>
  <si>
    <t xml:space="preserve">
0 - Não 
0,25 - Sim, e cumpre até 2 requisitos 
0,5 - Sim, e cumpre até 3 requisitos 
0,75 - Sim, e cumpre até 4 requisitos 
1 - Sim, e cumpre os 5 requisitos
</t>
  </si>
  <si>
    <t xml:space="preserve">Busca-se por uma página que centraliza as informações demandadas no indicador sobre os conselhos de políticas públicas municipais. </t>
  </si>
  <si>
    <t>Sugestão de boa prática, com base na Lei Federal n° 12.527/2011, art. 9°, inciso II</t>
  </si>
  <si>
    <t>CEP02. Possui Conselho de Transparência e/ou Combate a Corrupção ativo?</t>
  </si>
  <si>
    <t xml:space="preserve">0 - Não  
1 - Sim </t>
  </si>
  <si>
    <t xml:space="preserve">
Busca-se por uma norma municipal que determina a criação do Conselho, além de informações centralizadas sobre sua atividade, como informações sobre sua atuação, reuniões e membros, atualizadas pelo menos nos últimos seis meses.
</t>
  </si>
  <si>
    <t>Sugestão de boa prática, com base no Decreto Federal n° 11.528/2023</t>
  </si>
  <si>
    <t>CEP03. Utiliza e publica sistema de gerenciamento eletrônico de informações e documentos municipais?</t>
  </si>
  <si>
    <t xml:space="preserve">
Avalia a existência de um sistema de gerenciamento eletrônico para armazenar, administrar e compartilhar documentações municipais. Para pontuar é necessário que o município disponibilize uma aba, seção ou módulo que permita ao cidadão acesso aos documentos internos e externos e processos que são públicos, sem necessidade de cadastro prévio.  Canais de acompanhamento do andamento de solicitações de serviços (serviços públicos como emissão de documentos, tapa-buraco, poda de árvore) não atendem ao indicador.
</t>
  </si>
  <si>
    <t>Sugestão de boa prática, com base no Sistema Eletrônico de Informação (SEI), software livre criado pelo Tribunal Regional Federal da 4ª Região (TRF4), que pode ser cedido gratuitamente a qualquer município mediante Acordo de Cooperação.</t>
  </si>
  <si>
    <t>CEP04. Possui, pelo menos, duas redes sociais públicas ativas, com ao menos dez postagens feitas no último mês?</t>
  </si>
  <si>
    <t xml:space="preserve">0 - Não 
1 - Sim </t>
  </si>
  <si>
    <t xml:space="preserve">
Este indicador analisa se a prefeitura possui ao menos duas redes sociais públicas ativas com ao menos dez postagens realizados no último mês. Considera-se para este fim as principais redes utilizadas no Brasil atualmente que são: Facebook, Instagram, Twitter, Tik Tok, Kwai e Linkedin.
</t>
  </si>
  <si>
    <t>CEP05. Possui uma área destinada a notícias/informações em seu portal para difundir atualizações pertinentes aos cidadãos, com ao menos dez postagens no último trimestre?</t>
  </si>
  <si>
    <t xml:space="preserve">
Busca-se por uma seção atualizada no portal principal da prefeitura dedicada à disseminação de notícias e informações sobre a atuação da Prefeitura, com ao menos dez publicações no último trimestre, visando promover maior divulgação de informações sobre serviços e políticas públicas.
</t>
  </si>
  <si>
    <t>CEP06. Oferece oportunidades de participação da população na discussão do orçamento, com periodicidade anual?</t>
  </si>
  <si>
    <t xml:space="preserve">
0 - Não 
0,5 - Sim, mas apenas de forma presencial 
1 - Sim, inclusive com participação digital/remota
</t>
  </si>
  <si>
    <t xml:space="preserve">
Busca-se por informações sobre audiências públicas realizadas para a discussão da destinação do orçamento municipal, iniciativas de orçamento participativo, e outras práticas e ações que envolvam a população na tomada de decisão sobre a aplicação dos recursos públicos municipais.
</t>
  </si>
  <si>
    <t>Lei Complementar n° 101/2000, art. 48, § 1°, inciso I</t>
  </si>
  <si>
    <t xml:space="preserve">
CEP07. Publica informações sobre as consultas públicas realizadas no último ano, com:
(i) divulgação do material relevante, 
(ii) possibilidade de participação remota e 
(iii) publicação dos resultados.
</t>
  </si>
  <si>
    <t xml:space="preserve">
0 - Não 
0,5 - Sim, e cumpre até 2 requisitos 
1 - Sim, e cumpre os 3 requisitos
</t>
  </si>
  <si>
    <t xml:space="preserve">
Busca-se por informações centralizadas apresentadas pela sociedade nas consultas públicas realizadas no último ano, com o intuito de aprimorar serviços e políticas públicas. O indicador avalia informações sobre a divulgação prévia e chamadas para as consultas, se houve participação remota, e os resultados das consultas.
</t>
  </si>
  <si>
    <t>CEP08. Publica informações sobre as audiências públicas realizadas no último ano, com:
(i) divulgação antecipada do calendário, 
(ii) transmissão online, 
(iii) possibilidade de participação remota e 
(iv) publicação dos resultados.</t>
  </si>
  <si>
    <t xml:space="preserve">
0 - Não 
0,25 - Sim, e cumpre 1 requisito 
0,5 - Sim, e cumpre 2 requisitos 
0,75 - Sim, e cumpre 3 requisitos 
1 - Sim, e cumpre os 4 requisitos
</t>
  </si>
  <si>
    <t>Avalia-se a existência de informações centralizadas sobre espaços de participação social, especificamente audiências públicas, com momentos síncronos com debate e discussão entre o poder público e a população. Neste indicador busca-se informações específicas sobre as audiências, como o calendário, a permissão de transmissão online, se houve participação remota e os resultados das audiências.</t>
  </si>
  <si>
    <t>CEP09. Divulga carta de serviços aos cidadãos atualizada a cada seis meses?</t>
  </si>
  <si>
    <t xml:space="preserve">
Busca-se uma carta de serviços aos cidadãos, atualizada pelo menos a cada seis meses, onde seja possível acessar de forma organizada todos os serviços e como acessá-los, previsão de prazo para atendimento, entre outras informações. Destaca-se que essa informação deve estar disponível de forma acessível no portal principal da prefeitura. 
</t>
  </si>
  <si>
    <t xml:space="preserve">Lei nº 13.460/20017, artº7 </t>
  </si>
  <si>
    <t>CEP10. Possibilita o agendamento e/ou prestação digital de serviços públicos?</t>
  </si>
  <si>
    <t xml:space="preserve">
Busca-se por um sistema de agendamento e/ou prestação de serviços públicos por meio digital no município. O indicador será considerado atendido mesmo que, eventualmente, apenas uma parte dos serviços municipais possa ser agendado ou realizado pelo meio digital. Destaca-se que esse sistema deve estar disponível de forma acessível no portal principal da prefeitura. 
</t>
  </si>
  <si>
    <t>Boa Prática com base na Lei nº 14.129/2021 (Lei do Governo Digital)</t>
  </si>
  <si>
    <t>CÁLCULO DA DIMENSÃO COMUNICAÇÃO, ENGAJAMENTO E PARTICIPAÇÃO</t>
  </si>
  <si>
    <t xml:space="preserve">RESULTADO FINAL </t>
  </si>
  <si>
    <t>S-P01. O Portal da Transparência está em destaque, a partir da página principal da Secretaria de Saúde?</t>
  </si>
  <si>
    <t>0 - Não  
1 - Sim</t>
  </si>
  <si>
    <t xml:space="preserve">
O link de acesso ao Portal de Transparência do município deve estar em posição de destaque na página institucional da Secretaria de Saúde, ou seja, com link, seção ou  banner disponível na página inicial do site, de forma acessível e visível.
</t>
  </si>
  <si>
    <t>Lei Federal n°12.527/2011, art. 1°, inciso I, art. 8°, §1° e §2°</t>
  </si>
  <si>
    <t xml:space="preserve">
S-P02. A Secretaria Municipal de Saúde divulga mensalmente, no Portal da Transparência, no Portal de Dados Abertos ou na sua página principal, bases de dados em formatos abertos (formatos como .csv, .json, .xml .txt, entre outros)?
</t>
  </si>
  <si>
    <t>0 - Não  
0,5 - Sim, mas estão desatualizadas
1 - Sim</t>
  </si>
  <si>
    <t xml:space="preserve">
Busca-se pelas principais bases de dados publicadas em formatos abertos geridos pela Secretaria de Saúde nos portais da prefeitura, como o Portal da Transparência, o Portal de Dados Abertos ou na própria página da Secretaria de Saúde.
</t>
  </si>
  <si>
    <t>Lei Federal n°12.527/2011, art. 8°, §3°, incisos II e III</t>
  </si>
  <si>
    <t xml:space="preserve">
S-P03. O serviço de acesso à informação está divulgado e em destaque a partir da página principal da Secretaria de Saúde?
</t>
  </si>
  <si>
    <t xml:space="preserve">
Avalia-se o destaque dado ao Serviço de Acesso à informação (e-SIC) no portal da Secretaria de Saúde, com link, seção ou  banner  disponível na página inicial do site, de forma acessível e visível.
</t>
  </si>
  <si>
    <t>Sugestão de boa prática, com base na Lei Federal n°12.527/2011, art. 9°, inciso I e art. 11, §1°</t>
  </si>
  <si>
    <t xml:space="preserve">
S-P04. A Secretaria Municipal de Saúde disponibiliza, em sua página principal, ferramentas de acessibilidade, como símbolo de acessibilidade em destaque, subtitulação por meio de legenda oculta, janela com intérprete da Libras e audiodescrição, em conformidade com as normas de acesso para pessoas com deficiência estabelecidas pelo Estatuto da Pessoa com Deficiência (Lei n° 13.146/2015)?
</t>
  </si>
  <si>
    <t xml:space="preserve">
Busca-se por ferramentas de acessibilidade digital na página principal do órgão de saúde, em conformidade com diretrizes estabelecidas pelo Estatuto da Pessoa com Deficiência (Lei n° 13.146/2015), como o símbolo de acessibilidade em destaque, subtitulação por legenda oculta, janela com intérprete de libras e audiodescrição. Ainda que determinado município não faça referência ao Estatuto da Pessoa com Deficiência, ou mencione legislação estadual ou municipal, o indicador será considerado atendido quando  as ferramentas mencionadas forem identificadas.
</t>
  </si>
  <si>
    <t xml:space="preserve">
S-P05. A Secretaria Municipal de Saúde possui canal eletrônico para agendamento de consultas, exames e demais serviços de saúde, com fácil acesso e destaque a partir de sua página principal?
</t>
  </si>
  <si>
    <t xml:space="preserve">
Espera-se identificar um canal eletrônico para o agendamento de consultas, exames e demais serviços de saúde municipal. Serão considerados nesse indicador os municípios que orientarem para o acesso ao  ConecteSUS, desde que esse concentre todos os agendamentos de saúde municipais. O canal deve ser divulgado com destaque no portal principal da Secretária de saúde, ou seja, com link, seção ou  banner disponível na página inicial do site, de forma acessível e visível.
</t>
  </si>
  <si>
    <t>Sugestão de boa prática, com base na Lei Federal n° 13460/2017, art. 5°, inciso XIII</t>
  </si>
  <si>
    <t xml:space="preserve">
S-AG01. A Secretaria Municipal de Saúde divulga informações sobre sua estrutura, com:
(i) organograma, 
(ii) funções e 
(iii) contato?
</t>
  </si>
  <si>
    <t xml:space="preserve">
0 - Não   
0,5 - Sim, e cumpre até 2 requisitos  
1 - Sim, e cumpre todos os requisitos
</t>
  </si>
  <si>
    <t xml:space="preserve">
Busca-se por um organograma, informações sobre as funções e contatos da Secretaria Municipal de Saúde, publicadas no portal principal da Secretaria, no Portal de Transparência ou na página principal da Prefeitura, e atualizadas no último semestre.
</t>
  </si>
  <si>
    <t>S-AG02. Divulga agenda do(a) Secretário(a) de Saúde com periodicidade semanal?</t>
  </si>
  <si>
    <t xml:space="preserve">
0 - Não 
0,5 - Sim, mas a posteriori 
1 - Sim, de forma antecipada
</t>
  </si>
  <si>
    <t xml:space="preserve">
Verifica-se a publicação, com atualizações pelo menos semanais, da agenda do(a) Secretário(a) Municipal de Saúde, antes da realização dos compromissos agendados, indicando o local, horário, conteúdo do compromisso e nome e vinculação dos participantes. A agenda deve ser publicada no portal principal da Secretaria de Saúde, página principal da Prefeitura ou no Portal da Transparência.
</t>
  </si>
  <si>
    <t>S-AG03. Possui comissão/comitê/grupo interno dedicado a ações de controle interno?</t>
  </si>
  <si>
    <t xml:space="preserve">
Avalia-se a existência, na Secretaria Municipal de Saúde, de um servidor ou grupo de servidores dedicado(s) a ações de controle interno (transparência, correição, código de ética, ouvidoria, por exemplo), sendo considerados grupos internos, comissões ou comitês.
</t>
  </si>
  <si>
    <t>Sugestão de boa prática, com base no Decreto Federal n° 11.798/2023, at. 2°, inciso I, alínea "h" e art. 10.</t>
  </si>
  <si>
    <t>S-AG04. Publica pareceres e/ou relatórios de auditorias internas com periodicidade ao menos anual?</t>
  </si>
  <si>
    <t xml:space="preserve">
Busca-se por relatórios de auditoria realizados pelo órgão municipal de controle interno, divulgados na página da Secretaria Municipal de Saúde ou direcionado para eventual site do órgão municipal de controle interno que divulga todos os relatórios de auditoria realizados
</t>
  </si>
  <si>
    <t>S-AG05. A Secretaria Municipal de Saúde publica, com periodicidade quadrienal, o Plano Municipal de Saúde?</t>
  </si>
  <si>
    <t xml:space="preserve">
0 - Não
0,5 - Sim, mas não permite download ou está desatualizado
1 - Sim, permite download e está atualizado com informações do período vigente
</t>
  </si>
  <si>
    <t xml:space="preserve">Busca-se pelo Plano Municipal de Saúde publicado, com possibilidade de download, e atualizados no período indicado, na página da Secretaria Municipal de Saúde, na página principal da prefeitura ou no Portal de Transparência. </t>
  </si>
  <si>
    <t>Lei Federal n° 8.080/1990, art. 15, inciso VIII e art. 36°
Lei Federal n° 8.142/1990, art. 4°, inciso III
Decreto Federal n° 7.508/2011, art. 15
Portaria do Ministério da Saúde n° 2.135/2013, art. 3°</t>
  </si>
  <si>
    <t>S-AG06.A Secretaria Municipal de Saúde publica, com periodicidade anual, a Programação Anual de Saúde (PAS) ou Plano Anual de Saúde?</t>
  </si>
  <si>
    <t xml:space="preserve">
0 - Não
0,5 - Sim, mas não permite download ou está desatualizado
1 - Sim, permite download e está atualizado com informações do período vigente
</t>
  </si>
  <si>
    <t xml:space="preserve">
Busca-se pelas Programações Anuais de Saúde (PAS) ou Planos Anuais de Saúde publicados, com possibilidade de download, atualizados no período indicado, na página da Secretaria Municipal de Saúde, na página principal da prefeitura ou  no Portal de Transparência. 
</t>
  </si>
  <si>
    <t>Portaria do Ministério da Saúde n° 2.135/2013, art. 4°</t>
  </si>
  <si>
    <t xml:space="preserve">S-AG07. A Secretaria Municipal de Saúde publica, com periodicidade anual, o Relatório Anual de Gestão (RAG), com a avaliação das metas e desempenho físico e financeiro do PAS? </t>
  </si>
  <si>
    <t xml:space="preserve">Busca-se os Relatórios Anuais de Gestão (RAG) publicados, com possibilidade de download, atualizados no período vigente, na página da Secretaria Municipal de Saúde, na página principal da prefeitura ou no Portal de Transparência. </t>
  </si>
  <si>
    <t>Portaria do Ministério da Saúde n° 2.135/2013, art. 6°</t>
  </si>
  <si>
    <t xml:space="preserve">
S- AG08. A Secretaria Municipal de Saúde divulga em sua página oficial e de forma acessível e em destaque o Código de Ética ou de Conduta dos servidores públicos?
</t>
  </si>
  <si>
    <t xml:space="preserve">
0 - Não  
1 - Sim
</t>
  </si>
  <si>
    <t xml:space="preserve">
Avalia-se o acesso ao Código de Ética ou de Conduta dos servidores públicos, que deve estar em posição de destaque na página institucional da Secretaria de Saúde, ou seja, com link, seção ou  banner  disponível na página inicial do site, de forma acessível e visível.
</t>
  </si>
  <si>
    <t>Sugestão de boa prática</t>
  </si>
  <si>
    <t>TRANSPARÊNCIA E ABERTURA DE DADOS</t>
  </si>
  <si>
    <t xml:space="preserve">
S-TAD01. A Secretaria Municipal de Saúde divulga dados sobre fila de espera para agendamento de consultas e exames, com detalhamento de: 
(i) especialidade, 
(ii) hospital ou clínica, 
(iii) faixa etária, 
(iv) sexo dos inscritos, 
(v) tipo de exame,
(vi) local.
</t>
  </si>
  <si>
    <t xml:space="preserve">
0 - Não
0,25 - Sim, mas cumpre apenas 1 requisito
0,5 - Sim, e cumpre até 3 requisitos
0,75 - Sim, e cumpre até 5 requisitos
1 - Sim, e cumpre os 6 requisitos
</t>
  </si>
  <si>
    <t>Busca-se por informações sobre a fila de espera para agendamento de consultas e exames no município, detalhadas nos requisitos descritos, organizadas ou não em base de dados, com atualização mínima de três meses e disponíveis na página da Secretaria Municipal de Saúde ou no Portal da Transparência.</t>
  </si>
  <si>
    <t>Sugestão de boa prática, com base na Lei Federal n°12.527/2011, art. 7°, inciso VII, alínea "a" e art. 8°, §1°, inciso V e na Portaria de Consolidação do Ministério da Saúde nº 2/2017, Anexo XXVI, art. 10, §3°, incisos II, V, XI</t>
  </si>
  <si>
    <t xml:space="preserve">
S-TAD02. A Secretaria Municipal de Saúde divulga diariamente escalas de profissionais da saúde (médicos(as), incluindo plantonistas, enfermeiros(as) e servidores(as) em geral) incluindo: 
(i) nome completo dos profissionais (com CRM e especialidade, no caso de médicos), 
(ii) unidade de lotação, 
(iii) número de matrícula, 
(iv) horário de início e término da escala,
(v) nome do diretor responsável pela unidade de saúde, 
(vi) informação da presença ou ausência por dia.
</t>
  </si>
  <si>
    <t>Busca-se por informações sobre a escala dos profissionais municipais da saúde, detalhadas de acordo com os requisitos descritos, organizadas ou não em base de dados, com atualização diária e disponíveis na página da Secretaria Municipal de Saúde ou no Portal da Transparência.</t>
  </si>
  <si>
    <t xml:space="preserve">Sugestão de boa prática, com base na Lei Federal n°12.527/2011, art. 7°, inciso VII, alínea "a" e art. 8°, §1°, inciso V </t>
  </si>
  <si>
    <t xml:space="preserve">
S-TAD03. A Secretaria Municipal de Saúde possui sistema informatizado de controle de compras, estoque e consumo de insumos e medicamentos, com dados disponibilizados para a população, incluindo: 
(i) mecanismo de pesquisa/filtro, 
(ii) nome do equipamento de saúde, 
(iii) região/endereço e 
(iv) medicamentos disponíveis
</t>
  </si>
  <si>
    <t>Busca-se por sistemas municipais informatizados para a gestão de compras, estoque e consumos de insumos e medicamentos que permitam o acesso público e a pesquisa sobre a disponibilidade desses medicamentos ao cidadão, de acordo com os requisitos descritos no indicador.  O acesso público ao sistema pode ser disponibilizado na página da Secretaria Municipal de Saúde ou no Portal da Transparência.</t>
  </si>
  <si>
    <t xml:space="preserve">S-TAD04. Divulga todos os convênios, termos de fomento, termos de colaboração e contrato de gestão firmados e vigentes pela Secretaria Municipal de Saúde? </t>
  </si>
  <si>
    <t xml:space="preserve">
0 – Não
0,5 – Sim, mas não permite download ou
estão desatualizados
1 – Sim, permite download e estão
atualizados
</t>
  </si>
  <si>
    <t xml:space="preserve">
Busca-se por informações dos convênios, termos de fomento, termos de colaboração e contrato de gestão firmados e vigentes pela Secretaria Municipal de Saúde publicados com possibilidade de download e atualizados nos últimos três meses, disponibilizados na página da Secretaria Municipal de Saúde ou no Portal de Transparência.
</t>
  </si>
  <si>
    <t xml:space="preserve">Lei Federal n°12.527/2011, art. 8°, §1°, incisos II, IV e V </t>
  </si>
  <si>
    <t xml:space="preserve">
S-TAD05. A Secretaria Municipal de Saúde publica dados sobre a gestão e monitoramento dos contratos de gestão com Organizações Sociais que prestam serviços para a Secretaria Municipal de Saúde, com informações como: 
(i) especificação do programa de trabalho proposto pela organização social, 
(ii) estipulação das metas a serem atingidas, 
(iii) respectivos prazos de execução, 
(iv) indicadores de qualidade e produtividade, 
(v) relatórios financeiros e 
(vi) relatório de execução do contrato.
</t>
  </si>
  <si>
    <t xml:space="preserve">
Busca-se por informações sobre os contratos de gestão firmados pela Secretaria Municipal de Saúde publicados, detalhados de acordo com os requisitos descritos, atualizados nos últimos três meses e disponíveis na página da Secretaria Municipal de Saúde ou no Portal da Transparência. Caso o município não possua contratos de gestão para pontuar integralmente no indicador é necessário que indique explicitamente na página da Secretaria de Saúde ou no Portal da Transparência a inexistência de contratações nessa modalidade.
</t>
  </si>
  <si>
    <t>Lei Federal n° 9.637/1998, art. 6° e 7°</t>
  </si>
  <si>
    <t>CÁLCULO DA DIMENSÃO TRANSPARÊNCIA E ABERTURA DE DADOS</t>
  </si>
  <si>
    <t xml:space="preserve">S-CEP01. O Conselho Municipal de Saúde foi criado e está ativo? </t>
  </si>
  <si>
    <t xml:space="preserve">
0-Não     
0,5- Há previsão de criação por lei, mas não está ativo    1- Sim, foi criado por lei e está ativo
</t>
  </si>
  <si>
    <t xml:space="preserve">
Avalia-se a existência de uma lei municipal que determina a criação do Conselho Municipal de Saúde e esteja ativo, além de informações sobre sua atuação, reuniões e membros, atualizadas nos últimos três meses, divulgadas na página da Secretaria Municipal de Saúde ou no Portal da Transparência.
</t>
  </si>
  <si>
    <t>Lei Federal n° 8.142/1990, art. 1°, §2° e §5°</t>
  </si>
  <si>
    <t xml:space="preserve">
S-CEP02. A Secretaria Municipal de Saúde divulga, trimestralmente, informações sobre a atuação do Conselho Municipal de Saúde em uma página única e em destaque, incluindo 
(i) legislação de criação, 
(ii) lista de membros, 
(iii) formas para entrar em contato com membros, 
(iv) atas atualizadas das reuniões e 
(v) calendário atualizado de encontros, incluindo realizados e programados.
</t>
  </si>
  <si>
    <t xml:space="preserve">
0 - Não
0,25 - Sim, mas cumpre apenas 1 requisito
0,5 - Sim, e cumpre até 2 requisitos
0,75 - Sim, e cumpre até 4 requisitos
1 - Sim, e cumpre os 5 requisitos
</t>
  </si>
  <si>
    <t xml:space="preserve">Em complemento ao indicador anterior, este item avalia se o Conselho Municipal está ativo a partir da divulgação dos requisitos descritos no indicador, devendo todas as informações estarem organizadas em uma única página, atualizadas trimestralmente. Deve ser divulgado com destaque no portal principal da Secretária de Saúde ou no Portal da Transparência, ou seja, com link, seção ou  banner disponível na página inicial do site, de forma acessível e visível. </t>
  </si>
  <si>
    <t xml:space="preserve">
S-CEP03. A Secretaria Municipal de Saúde possui conselhos gestores de equipamentos de saúde, com participação paritária da sociedade civil?
</t>
  </si>
  <si>
    <t xml:space="preserve">
0- Não
0- Sim, prevê a existência, mas não há participação paritária da sociedade civil
1- Sim, prevê a existência e possui participação paritária da sociedade civil
</t>
  </si>
  <si>
    <t>Busca-se por normativos municipais (leis, decretos ou portarias) que determinem a criação de conselhos gestores de equipamentos municipais de saúde, com participação paritária da sociedade civil.</t>
  </si>
  <si>
    <t xml:space="preserve">
S-CEP04. A Secretaria Municipal de Saúde divulga, em página única e em destaque informações sobre os conselhos gestores de equipamentos de saúde, como: 
(i) legislação de criação, 
(ii) portaria de nomeação dos membros, 
(iii) lista dos membros, 
(iv) calendários de encontros, 
(v) atas de reunião e deliberações, 
(vi) formas de contato. 
</t>
  </si>
  <si>
    <t xml:space="preserve">
Em complemento ao indicador anterior, este indicador avalia se os conselhos gestores de equipamentos de saúde estão ativos a partir da divulgação dos requisitos descritos no indicador, devendo todas as informações estarem organizadas em uma única página. Deve ser divulgado com destaque no portal principal da Secretária de Saúde, ou Portal da Transparência, ou seja, com link, seção ou  banner  disponível na página inicial do site, de forma acessível e visível
</t>
  </si>
  <si>
    <t xml:space="preserve">
S-CEP05. A Secretaria Municipal de Saúde realizou quatro postagens, em rede sociais próprias ou da Prefeitura, sobre sua atuação e/ou serviços prestados no ultimo mês?
</t>
  </si>
  <si>
    <t xml:space="preserve">
0 - Não 
1 - Sim
</t>
  </si>
  <si>
    <t xml:space="preserve">
Busca-se por publicações, no último mês, de no mínimo quatro postagens em suas redes sociais ou da Prefeitura.
</t>
  </si>
  <si>
    <t xml:space="preserve">
SCEP06. A Secretaria Municipal de Saúde possui uma área destinada a notícias/informações em seu site principal ou realizou postagens sobre sua atuação e/ou serviços na página de notícia da Prefeitura, com ao menos 10 postagens no último trimestre?
</t>
  </si>
  <si>
    <t xml:space="preserve">
Busca-se por publicações, no último trimestre, de no mínimo 10 postagens em sua própria área destinada a notícias/informações em seu site principal ou em área similar no site principal da Prefeitura.
</t>
  </si>
  <si>
    <t>S-CEP07. A Secretaria Municipal de Saúde utilizou mecanismos de participação digital, como consulta pública online, enquetes, fóruns ou  reuniões virtuais, no último ano?</t>
  </si>
  <si>
    <t>0 - Não 
0,5 – Sim, mas não há informação sobre os respectivos resultados
1 - Sim, e há informação sobre os respectivos resultados</t>
  </si>
  <si>
    <t>Nesse indicador são consideradas as mais variadas formas de interação digital entre a Secretaria Municipal de Saúde e a população, devendo ser atividades abertas para toda a população para serem consideradas, não sendo consideras reuniões ou processos sem chamamento público. Busca-se por informações sobre iniciativas de participação digital, que devem estar disponíveis na página principal da Secretaria Municipal de Saúde ou no Portal da Transparência.</t>
  </si>
  <si>
    <t xml:space="preserve">
S-CEP08. A Secretaria Municipal de Saúde disponibiliza informações sobre as consultas públicas realizadas no último ano e em vigência, com:
(i) divulgação do material relevante de referência, 
(ii) possibilidade de participação remota, 
(iii) período de duração, 
(iv) quantidade de contribuições e 
(v) publicação dos resultados.
</t>
  </si>
  <si>
    <t xml:space="preserve">
0 – Não
0,25 – Sim, e cumpre apenas 1 requisito
0,5 – Sim, e cumpre até 2 requisitos
0,75 – Sim, e cumpre até 4 requisitos
1 – Sim, e cumpre os 5 requisitos
</t>
  </si>
  <si>
    <t xml:space="preserve">
Busca-se informações centralizadas sobre os processos de consultas e audiências públicas realizados pela Secretaria Municipal de Saúde no último ano, devendo divulgar informações detalhadas sobre a sua realização, de acordo com os requisitos descritos no indicador, devendo as informações estarem na página principal da Secretaria Municipal de Saúde ou no Portal da Transparência. 
</t>
  </si>
  <si>
    <t xml:space="preserve">
S-CEP09. A Secretaria Municipal de Saúde disponibiliza informações sobre as audiências públicas realizadas no último ano, com:
(i) divulgação antecipada do calendário,
(ii) transmissão online,
(iii) possibilidade de participação remota e
(iv) publicação dos resultados.
</t>
  </si>
  <si>
    <t xml:space="preserve">
0 – Não
0,25 – Sim, e cumpre 1 requisito
0,5 – Sim, e cumpre 2 requisitos
0,75 – Sim, e cumpre 3 requisitos
1 – Sim, e cumpre os 4 requisitos
</t>
  </si>
  <si>
    <t xml:space="preserve">
S-CEP10. A Secretaria Municipal de Saúde realizou Conferências de Saúde nos últimos quatro anos? 
</t>
  </si>
  <si>
    <t xml:space="preserve">
0- Não 
1- Sim
</t>
  </si>
  <si>
    <t xml:space="preserve">
Neste indicador avalia-se se a Secretaria Municipal de Saúde realizou Conferência de Saúde nos últimos 4 anos, buscando por relatórios, atas, chamamentos, imagens ou notícias disponíveis na página principal da Secretaria Municipal de Saúde ou no Portal da Transparência.
</t>
  </si>
  <si>
    <t>Lei Federal n° 8.142/1990, art. 1°, inciso I e §1°</t>
  </si>
  <si>
    <t xml:space="preserve">
S-CEP11. A Secretaria Municipal de Saúde divulga as informações relativas às Conferências de Saúde realizadas, como: 
(i) decreto de convocação, 
(ii) portarias, 
(iii) regimento, 
(iv) programação, 
(v) relatório final. 
</t>
  </si>
  <si>
    <t xml:space="preserve">
Em complemento ao indicador anterior, este indicador avalia a existência de informações sobre as Conferências de Saúde realizadas, organizadas em uma única página.  Deve ser divulgado no portal principal da Secretária de saúde, ou Portal da Transparência.
</t>
  </si>
  <si>
    <t>Sugestão de boa prática, com base na Lei Federal n° 8.142/1990, art. 1°, inciso I e §1°</t>
  </si>
  <si>
    <t>RESULTADO FINAL          DO MÓDULO SAÚDE</t>
  </si>
  <si>
    <t>TRANSPARÊNCIA E GOVERNANÇA</t>
  </si>
  <si>
    <t xml:space="preserve">
C-TG01. A prefeitura possui e divulga um Plano de Adaptação à Mudança do Clima?
</t>
  </si>
  <si>
    <t xml:space="preserve">
Busca-se o Plano Municipal de Adaptação à Mudança do Clima, divulgado no site da prefeitura, do órgão ambiental, de planejamento urbano ou no Portal da Transparência. 
</t>
  </si>
  <si>
    <t>Lei federal nº 14.904/2024, Lei Federal nº 12.187, Art. 4º, inciso V</t>
  </si>
  <si>
    <t xml:space="preserve">
C-TG02. A prefeitura possui e divulga os seguintes planos municipais:  
(i) Plano Diretor 
(ii) Plano de Habitação 
(iii) Plano de Saneamento Básico 
(iv) Plano de Gerenciamento de Resíduos Sólidos? 
</t>
  </si>
  <si>
    <t>0 - Não 
0,25 – Sim, mas cumpre 1 requisito 
0,5 – Sim, e cumpre 2 requisitos 
0,75 – Sim, e cumpre até 3 requisitos 
1 – Sim, e cumpre os 4 requisitos</t>
  </si>
  <si>
    <t xml:space="preserve">Busca-se os referidos planos, divulgados no site da prefeitura, do órgão de defesa civil, meio ambiente, infraestrutura, habitação, planejamento urbano ou no Portal da Transparência. </t>
  </si>
  <si>
    <t xml:space="preserve">Lei federal nº 14.904/2024, Art. 1º, § 1º, Lei Federal nº 10.257/2001, Lei Federal nº 11.124/2005, Lei Federal nº 14.026/2020, Lei Federal nº 12.305/2010 </t>
  </si>
  <si>
    <t xml:space="preserve">
C-TG03. A prefeitura possui e divulga Plano de Contingência de Proteção e Defesa Civil?
</t>
  </si>
  <si>
    <t xml:space="preserve">
Busca-se o Plano de Contingência de Proteção e Defesa Civil do município, divulgado no site da prefeitura, do órgão de defesa civil, meio ambiente, infraestrutura ou planejamento urbano. 
</t>
  </si>
  <si>
    <t xml:space="preserve">Lei Federal nº 12.340/2010 (art. 3º-A), Lei Federal nº 12.608/2012 (art. 8º) </t>
  </si>
  <si>
    <t xml:space="preserve">
C-TG04. A prefeitura possui e divulga Plano Plurianual (PPA) com metas relativas à Proteção e Defesa Civil? 
</t>
  </si>
  <si>
    <t xml:space="preserve">
0 - Não 
1 - Sim 
</t>
  </si>
  <si>
    <t xml:space="preserve">
Busca-se a divulgação do PPA vigente do município com metas (financeiras e físicas) relacionadas especificamente à proteção e defesa civil. 
</t>
  </si>
  <si>
    <t>Constituição Federal de 1988, Art. 165, Lei Federal nº 12.608/2012, Art. 8º, inciso III</t>
  </si>
  <si>
    <t xml:space="preserve">
C-TG05. A prefeitura possui e divulga Plano Plurianual (PPA) com metas relativas a Mudanças Climáticas? 
</t>
  </si>
  <si>
    <t>Constituição Federal de 1988, Art. 165, Lei federal nº 14.904/2024, Art. 1º, § 1º</t>
  </si>
  <si>
    <t xml:space="preserve">
C-TG06. A prefeitura divulga informações relativas a alertas antecipados de desastres?
</t>
  </si>
  <si>
    <t xml:space="preserve">
Busca-se, no site da prefeitura, do órgão de defesa civil, meio ambiente, infraestrutura ou política urbana, informações sobre sistemas de alertas antecipados sobre a possibilidade de ocorrência de desastres, inclusive por meio de sirenes e mensagens via telefonia celular, para cientificar a população e orientá-la sobre padrões comportamentais a serem observados em emergências.
</t>
  </si>
  <si>
    <t>Lei Federal nº 12.608/2012, Art. 8º</t>
  </si>
  <si>
    <t xml:space="preserve">C-TG07. Possui órgão municipal responsável por ações de proteção e defesa civil? </t>
  </si>
  <si>
    <t xml:space="preserve">
Busca-se normativo municipal (lei, decreto ou portaria), no site da prefeitura ou Portal da Transparência, que regulamente a existência de órgão responsável por ações de proteção e defesa civil. 
</t>
  </si>
  <si>
    <t xml:space="preserve">
C-TG08. O órgão municipal de proteção e defesa civil divulga informações sobre sua estrutura como:  
(i) organograma 
(ii) funções 
(iii) contato? 
</t>
  </si>
  <si>
    <t xml:space="preserve">0 – Não 
0,33 – Cumpre 1 requisito 
0,66 – Cumpre 2 requisitos
1 – Cumpre os 3 requisitos </t>
  </si>
  <si>
    <t xml:space="preserve">Busca-se por um organograma, informações sobre as funções e contatos do órgão responsável por ações de proteção e defesa civil, publicadas no portal principal do órgão, no Portal de Transparência ou na página principal da Prefeitura e atualizadas no último semestre. </t>
  </si>
  <si>
    <t xml:space="preserve">
C-TG9. O órgão municipal responsável por ações de proteção e defesa civil divulga informações sobre: 
(i) Licitações 
(ii) Contratos 
(iii) Despesas?
</t>
  </si>
  <si>
    <t xml:space="preserve">Busca-se a íntegra de documentos do processo licitatório e dos contratos relacionados à proteção e defesa civil, bem como as despesas da área. O indicador é atendido se as informações e documentos estiverem no site da prefeitura, do portal da transparência ou do órgão de proteção e defesa civil. </t>
  </si>
  <si>
    <t>Lei Federal n° 12.527/11, art. 8°, § 1°, incisos III e IV</t>
  </si>
  <si>
    <t xml:space="preserve">C-TG010. A prefeitura possui órgão municipal de meio ambiente? </t>
  </si>
  <si>
    <t xml:space="preserve">
Busca-se normativo municipal (lei, decreto ou portaria), no site da prefeitura ou portal da transparência, que regulamente a existência de órgão municipal de meio ambiente. 
</t>
  </si>
  <si>
    <t>Lei federal nº 6.938/1981, Art. 6º, inciso VI, § 2º</t>
  </si>
  <si>
    <t xml:space="preserve">
C-TG11. O órgão municipal de meio ambiente divulga informações sobre sua estrutura como:  
(i) organograma  
(ii) funções 
(iii) contato? 
</t>
  </si>
  <si>
    <t xml:space="preserve">Busca-se um organograma, informações sobre as funções e contatos do órgão municipal de meio ambiente no portal principal do órgão, no Portal de Transparência ou na página principal da Prefeitura, atualizadas no último semestre. </t>
  </si>
  <si>
    <t xml:space="preserve">
C-TG12. O órgão municipal de meio ambiente divulga informações sobre: 
(i) Licitações  
(ii) Contratos 
(iii) Despesas? 
</t>
  </si>
  <si>
    <t xml:space="preserve">Busca-se a íntegra de documentos do processo licitatório e dos contratos relacionados ao órgão municipal de meio ambiente, bem como as despesas da área. O indicador é atendido se as informações e documentos estiverem na página do referido órgão, no site da prefeitura ou no  Portal da Transparência. </t>
  </si>
  <si>
    <t>CÁLCULO DA DIMENSÃO TRANSPARÊNCIA E GOVERNANÇA</t>
  </si>
  <si>
    <t>COMUNICAÇÃO E PARTICIPAÇÃO</t>
  </si>
  <si>
    <t xml:space="preserve">C-CP01. Possui órgão colegiado de Mudanças Climáticas criado e ativo? </t>
  </si>
  <si>
    <t xml:space="preserve">0 - Não 
0,5 - Há previsão de criação por lei, mas não está ativo 
1 – Sim, foi criado por lei e está ativo </t>
  </si>
  <si>
    <t xml:space="preserve">
Avalia-se a existência de uma norma municipal que determina a criação de órgão colegiado de mudanças climáticas (ex. conselho, fórum, etc), com participação de representantes da sociedade civil, que esteja ativo. Caso não exista órgão colegiado de mudanças climáticas, o município pontua se contar com conselho de meio ambiente, conselho das cidades ou similar, com competências para atuar com o tema em sua norma de criação. 
</t>
  </si>
  <si>
    <t xml:space="preserve">
C-CP02. A prefeitura divulga, trimestralmente, informações sobre a atuação do órgão colegiado de mudanças climáticas ou equivalente em uma página única e em destaque, incluindo: 
(i) legislação de criação,
(ii) lista de membros, 
(iii) formas para entrar em contato com membros,
(iv) atas atualizadas das reuniões e
(v) calendário atualizado de encontros, incluindo realizados e programados? 
</t>
  </si>
  <si>
    <t xml:space="preserve">0 – Não  
0,25 – Sim, mas cumpre apenas 1 requisito 
0,5 – Sim, e cumpre até 2 requisitos  
0,75 – Sim, e cumpre até 4 requisitos  
1 – Sim, e cumpre os 5 requisitos </t>
  </si>
  <si>
    <t xml:space="preserve">Em complemento ao indicador anterior, este item avalia se o órgão está ativo a partir da divulgação dos requisitos descritos no indicador, devendo todas as informações estarem organizadas em uma única página, atualizadas trimestralmente. Deve ser divulgado com destaque no portal principal do órgão, Portal da Transparência, site da prefeitura, do órgão de meio ambiente ou de planejamento urbano, com link, seção ou banner disponível na página inicial do site, de forma acessível e visível. </t>
  </si>
  <si>
    <t xml:space="preserve">C-CP03. Possui órgão colegiado de defesa civil ativo? </t>
  </si>
  <si>
    <t xml:space="preserve">0 – Não 
0,5 – Há previsão de criação por lei, mas não está ativo 
1 – Sim, foi criado por lei e está ativo </t>
  </si>
  <si>
    <t xml:space="preserve">
Busca-se por uma norma municipal que determina a criação de órgão colegiado de defesa civil (ex. conselho, fórum, etc), com participação de representantes da sociedade civil, e que esteja ativo, além de informações centralizadas sobre sua atuação, reuniões e membros, atualizadas pelo menos nos últimos seis meses. 
</t>
  </si>
  <si>
    <t xml:space="preserve">
C-CP04. A prefeitura divulga, trimestralmente, informações sobre a atuação do órgão colegiado de defesa civil em uma página única e em destaque, incluindo: 
(i) legislação de criação,  
(ii) lista de membros,  
(iii) formas para entrar em contato com membros,  
(iv) atas atualizadas das reuniões e  
(v) calendário atualizado de encontros, incluindo realizados e programados? 
</t>
  </si>
  <si>
    <t xml:space="preserve">Em complemento ao indicador anterior, este item avalia se o órgão está ativo a partir da divulgação dos requisitos descritos no indicador, devendo todas as informações estarem organizadas em uma única página, atualizadas trimestralmente. Deve ser divulgado com destaque na página principal do Portal da Transparência, site da prefeitura, do órgão de defesa civil, meio ambiente, infraestrutura ou planejamento urbano, com link, seção ou banner disponível na página inicial do site, de forma acessível e visível. </t>
  </si>
  <si>
    <t>C-CP05. Possui e divulga informações sobre Núcleos Comunitários de Proteção e Defesa Civil (Nupdec)?</t>
  </si>
  <si>
    <t xml:space="preserve">0 – Não 
1 – Sim </t>
  </si>
  <si>
    <t xml:space="preserve">
Busca-se informações sobre Núcleos Comunitários de Proteção e Defesa Civil (Nupdec), como áreas e formas de atuação, e canais de contato.
</t>
  </si>
  <si>
    <t>Lei Federal nº 12.608/2012, Art. 8º, incisos XIV e XV</t>
  </si>
  <si>
    <t xml:space="preserve">C-CP06. A prefeitura realizou a etapa municipal da última Conferência Nacional de Meio Ambiente? </t>
  </si>
  <si>
    <t xml:space="preserve">
Avalia-se se a prefeitura realizou a etapa municipal da última Conferência Nacional de Meio Ambiente, buscando por relatórios, atas, chamamentos, imagens ou notícias disponíveis na página principal da prefeitura ou do órgão municipal de meio ambiente. 
</t>
  </si>
  <si>
    <t>Lei Federal nº 9.795/1999, Art. 12, Lei nº 12.187/2009, Art. 6º</t>
  </si>
  <si>
    <t xml:space="preserve">
C-CP07. A prefeitura divulga informações relativas à etapa municipal da última Conferência Nacional de Meio Ambiente realizada, contendo: 
(i) decreto de convocação, 
(ii) regimento, 
(iii) programação, 
(iv) relatório final? 
</t>
  </si>
  <si>
    <t xml:space="preserve">0 - Não 
0,25 - Cumpre 1 requisito 
0,5 - Cumpre 2 requisitos 
0,75 - Cumpre 3 requisitos 
1 - Cumpre os 4 requisitos </t>
  </si>
  <si>
    <t xml:space="preserve">Em complemento ao indicador anterior, este indicador avalia a existência de informações sobre a etapa municipal da última Conferência Nacional de Meio Ambiente, organizadas em uma única página. Deve ser divulgado no portal principal da prefeitura ou do órgão municipal de meio ambiente. </t>
  </si>
  <si>
    <t>Sugestão de boa prática, com base na Lei Federal n° 9.795/1999, Art. 12</t>
  </si>
  <si>
    <t xml:space="preserve">
C-CP08. A prefeitura disponibiliza informações sobre as audiências ou consultas públicas relacionadas a mudanças climáticas, proteção e defesa civil no último ano, com: 
(i) divulgação antecipada do calendário, 
(ii) transmissão online,
(iii) possibilidade de participação remota e 
(iv) publicação dos resultados? 
</t>
  </si>
  <si>
    <t>Busca-se informações centralizadas sobre espaços de participação social, especificamente audiências e consultas públicas relacionadas a mudanças climáticas, proteção e defesa civil, com momentos síncronos com debate e discussão entre o poder público e a população.</t>
  </si>
  <si>
    <t xml:space="preserve">
C-CP09. O órgão de Defesa Civil realizou ao menos três postagens em rede sociais próprias ou da prefeitura sobre questões relativas à gestão de riscos de desastres nos últimos três meses? 
</t>
  </si>
  <si>
    <t xml:space="preserve">Busca-se por publicações, nos últimos três meses, de no mínimo três postagens em suas redes sociais ou da prefeitura. </t>
  </si>
  <si>
    <t>Lei Federal nº 12.608/2012, Art. 8º, inciso IX</t>
  </si>
  <si>
    <t xml:space="preserve">
C-CP10. O órgão municipal de meio ambiente realizou ao menos três postagens em rede sociais próprias ou da prefeitura sobre questões relativas a mudanças climáticas nos últimos três meses?
</t>
  </si>
  <si>
    <t>Busca-se por publicações, nos últimos três meses, de no mínimo três postagens em suas redes sociais ou da prefeitura.</t>
  </si>
  <si>
    <t>Lei nº 12.187/2009, Art. 6º e 12</t>
  </si>
  <si>
    <t>CÁLCULO DA DIMENSÃO COMUNICAÇÃO E PARTICIPAÇÃO</t>
  </si>
  <si>
    <t>RESULTADO FINAL DO MÓDULO ADAPTAÇÃO CLIMÁTICA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</si>
</sst>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Arial"/>
      <scheme val="minor"/>
    </font>
    <font>
      <sz val="12"/>
      <color rgb="FF000000"/>
      <name val="Calibri"/>
      <family val="2"/>
    </font>
    <font>
      <sz val="12"/>
      <color theme="1"/>
      <name val="Calibri"/>
      <family val="2"/>
    </font>
    <font>
      <b/>
      <sz val="12"/>
      <color theme="0"/>
      <name val="Calibri"/>
      <family val="2"/>
    </font>
    <font>
      <b/>
      <sz val="12"/>
      <color theme="1"/>
      <name val="Calibri"/>
      <family val="2"/>
    </font>
    <font>
      <b/>
      <sz val="14"/>
      <color theme="1"/>
      <name val="Calibri"/>
      <family val="2"/>
    </font>
    <font>
      <b/>
      <sz val="16"/>
      <color theme="1"/>
      <name val="Calibri"/>
      <family val="2"/>
    </font>
    <font>
      <b/>
      <sz val="14"/>
      <color rgb="FF000000"/>
      <name val="Calibri"/>
      <family val="2"/>
    </font>
    <font>
      <b/>
      <sz val="14"/>
      <color theme="0"/>
      <name val="Arial"/>
      <family val="2"/>
    </font>
    <font>
      <b/>
      <sz val="16"/>
      <color theme="0"/>
      <name val="Calibri"/>
      <family val="2"/>
    </font>
    <font>
      <b/>
      <sz val="16"/>
      <name val="Calibri"/>
      <family val="2"/>
    </font>
    <font>
      <b/>
      <sz val="14"/>
      <color theme="0"/>
      <name val="Calibri"/>
      <family val="2"/>
    </font>
    <font>
      <sz val="10"/>
      <color theme="1"/>
      <name val="Calibri"/>
      <family val="2"/>
    </font>
    <font>
      <sz val="11"/>
      <color theme="0"/>
      <name val="Calibri"/>
      <family val="2"/>
    </font>
    <font>
      <b/>
      <sz val="18"/>
      <color theme="1"/>
      <name val="Calibri"/>
      <family val="2"/>
    </font>
    <font>
      <b/>
      <sz val="20"/>
      <color theme="0"/>
      <name val="Calibri"/>
      <family val="2"/>
    </font>
    <font>
      <b/>
      <sz val="12"/>
      <color rgb="FF000000"/>
      <name val="Calibri"/>
      <family val="2"/>
    </font>
    <font>
      <u/>
      <sz val="11"/>
      <color theme="10"/>
      <name val="Arial"/>
      <scheme val="minor"/>
    </font>
    <font>
      <sz val="11"/>
      <color theme="1"/>
      <name val="Calibri"/>
    </font>
    <font>
      <sz val="8"/>
      <color theme="1"/>
      <name val="Calibri"/>
      <family val="2"/>
    </font>
    <font>
      <sz val="8"/>
      <color theme="1"/>
      <name val="Calibri"/>
    </font>
    <font>
      <sz val="11"/>
      <color rgb="FF000000"/>
      <name val="Arial"/>
      <scheme val="minor"/>
    </font>
    <font>
      <b/>
      <sz val="11"/>
      <color theme="0"/>
      <name val="Arial"/>
      <scheme val="minor"/>
    </font>
    <font>
      <u/>
      <sz val="11"/>
      <color rgb="FF000000"/>
      <name val="Calibri"/>
    </font>
    <font>
      <b/>
      <sz val="11"/>
      <color rgb="FF000000"/>
      <name val="Arial"/>
    </font>
    <font>
      <sz val="11"/>
      <color rgb="FF000000"/>
      <name val="Arial"/>
    </font>
    <font>
      <sz val="10"/>
      <color theme="1"/>
      <name val="Arial"/>
      <scheme val="minor"/>
    </font>
    <font>
      <b/>
      <sz val="11"/>
      <color rgb="FFFFFFFF"/>
      <name val="Arial"/>
    </font>
    <font>
      <sz val="11"/>
      <color rgb="FFFFFFFF"/>
      <name val="Arial"/>
    </font>
    <font>
      <b/>
      <sz val="11"/>
      <color theme="1"/>
      <name val="Arial"/>
      <family val="2"/>
      <scheme val="minor"/>
    </font>
    <font>
      <sz val="11"/>
      <color rgb="FFFFFFFF"/>
      <name val="Arial"/>
      <family val="2"/>
    </font>
    <font>
      <b/>
      <sz val="11"/>
      <color rgb="FFFFFFFF"/>
      <name val="Arial"/>
      <family val="2"/>
    </font>
    <font>
      <sz val="11"/>
      <color rgb="FF000000"/>
      <name val="Arial"/>
      <family val="2"/>
    </font>
    <font>
      <b/>
      <sz val="12"/>
      <color theme="0"/>
      <name val="Arial"/>
      <scheme val="minor"/>
    </font>
    <font>
      <sz val="8"/>
      <color rgb="FF000000"/>
      <name val="Calibri"/>
    </font>
    <font>
      <b/>
      <sz val="8"/>
      <color theme="0"/>
      <name val="Calibri"/>
    </font>
    <font>
      <sz val="8"/>
      <color theme="1"/>
      <name val="Arial"/>
      <scheme val="minor"/>
    </font>
    <font>
      <b/>
      <sz val="8"/>
      <color theme="0"/>
      <name val="Calibri"/>
      <family val="2"/>
    </font>
    <font>
      <sz val="8"/>
      <color rgb="FF000000"/>
      <name val="Arial"/>
      <scheme val="minor"/>
    </font>
    <font>
      <b/>
      <sz val="11"/>
      <color rgb="FF000000"/>
      <name val="Arial"/>
      <scheme val="minor"/>
    </font>
  </fonts>
  <fills count="24">
    <fill>
      <patternFill patternType="none"/>
    </fill>
    <fill>
      <patternFill patternType="gray125"/>
    </fill>
    <fill>
      <patternFill patternType="solid">
        <fgColor rgb="FFE7E6E6"/>
        <bgColor rgb="FFE7E6E6"/>
      </patternFill>
    </fill>
    <fill>
      <patternFill patternType="solid">
        <fgColor rgb="FF00B0F0"/>
        <bgColor indexed="64"/>
      </patternFill>
    </fill>
    <fill>
      <patternFill patternType="solid">
        <fgColor theme="8" tint="0.79998168889431442"/>
        <bgColor rgb="FFFCE4D6"/>
      </patternFill>
    </fill>
    <fill>
      <patternFill patternType="solid">
        <fgColor theme="8" tint="0.79998168889431442"/>
        <bgColor indexed="64"/>
      </patternFill>
    </fill>
    <fill>
      <patternFill patternType="solid">
        <fgColor theme="8" tint="0.79998168889431442"/>
        <bgColor rgb="FFFFF2CC"/>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rgb="FFFFF2CC"/>
      </patternFill>
    </fill>
    <fill>
      <patternFill patternType="solid">
        <fgColor theme="8" tint="0.79998168889431442"/>
        <bgColor rgb="FFF2D2FC"/>
      </patternFill>
    </fill>
    <fill>
      <patternFill patternType="solid">
        <fgColor theme="8" tint="0.79998168889431442"/>
        <bgColor rgb="FFC5E0B3"/>
      </patternFill>
    </fill>
    <fill>
      <patternFill patternType="solid">
        <fgColor theme="8" tint="0.79998168889431442"/>
        <bgColor rgb="FFC6E0B4"/>
      </patternFill>
    </fill>
    <fill>
      <patternFill patternType="solid">
        <fgColor theme="8" tint="-0.249977111117893"/>
        <bgColor rgb="FFC6E0B4"/>
      </patternFill>
    </fill>
    <fill>
      <patternFill patternType="solid">
        <fgColor theme="8" tint="0.79998168889431442"/>
        <bgColor rgb="FFFFE6E6"/>
      </patternFill>
    </fill>
    <fill>
      <patternFill patternType="solid">
        <fgColor theme="9" tint="-0.499984740745262"/>
        <bgColor indexed="64"/>
      </patternFill>
    </fill>
    <fill>
      <patternFill patternType="solid">
        <fgColor theme="9" tint="0.39997558519241921"/>
        <bgColor rgb="FFE7E6E6"/>
      </patternFill>
    </fill>
    <fill>
      <patternFill patternType="solid">
        <fgColor theme="7"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4" tint="-0.249977111117893"/>
        <bgColor indexed="64"/>
      </patternFill>
    </fill>
  </fills>
  <borders count="56">
    <border>
      <left/>
      <right/>
      <top/>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CCCCCC"/>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CCCCCC"/>
      </left>
      <right/>
      <top style="thin">
        <color rgb="FF000000"/>
      </top>
      <bottom style="thin">
        <color rgb="FF000000"/>
      </bottom>
      <diagonal/>
    </border>
    <border>
      <left style="thin">
        <color rgb="FFCCCCCC"/>
      </left>
      <right/>
      <top style="thin">
        <color rgb="FFCCCCCC"/>
      </top>
      <bottom style="thin">
        <color rgb="FF000000"/>
      </bottom>
      <diagonal/>
    </border>
    <border>
      <left style="thin">
        <color rgb="FFCCCCCC"/>
      </left>
      <right/>
      <top/>
      <bottom style="thin">
        <color rgb="FF000000"/>
      </bottom>
      <diagonal/>
    </border>
    <border>
      <left style="thin">
        <color rgb="FFCCCCCC"/>
      </left>
      <right/>
      <top style="thin">
        <color rgb="FFCCCCCC"/>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indexed="64"/>
      </left>
      <right/>
      <top style="thin">
        <color indexed="64"/>
      </top>
      <bottom/>
      <diagonal/>
    </border>
    <border>
      <left style="dotted">
        <color theme="0" tint="-0.34998626667073579"/>
      </left>
      <right/>
      <top style="dotted">
        <color theme="0" tint="-0.34998626667073579"/>
      </top>
      <bottom style="dott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otted">
        <color theme="0" tint="-0.34998626667073579"/>
      </left>
      <right/>
      <top style="dotted">
        <color theme="0" tint="-0.34998626667073579"/>
      </top>
      <bottom/>
      <diagonal/>
    </border>
    <border>
      <left/>
      <right/>
      <top style="dotted">
        <color theme="0" tint="-0.34998626667073579"/>
      </top>
      <bottom/>
      <diagonal/>
    </border>
    <border>
      <left/>
      <right style="dotted">
        <color theme="0" tint="-0.34998626667073579"/>
      </right>
      <top style="dotted">
        <color theme="0" tint="-0.34998626667073579"/>
      </top>
      <bottom/>
      <diagonal/>
    </border>
    <border>
      <left style="dashed">
        <color theme="0" tint="-0.34998626667073579"/>
      </left>
      <right style="dashed">
        <color theme="0" tint="-0.34998626667073579"/>
      </right>
      <top/>
      <bottom style="dashed">
        <color theme="0" tint="-0.34998626667073579"/>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style="thin">
        <color indexed="64"/>
      </right>
      <top/>
      <bottom/>
      <diagonal/>
    </border>
    <border>
      <left/>
      <right/>
      <top style="thin">
        <color indexed="64"/>
      </top>
      <bottom/>
      <diagonal/>
    </border>
    <border>
      <left/>
      <right style="thin">
        <color rgb="FFCCCCCC"/>
      </right>
      <top style="thin">
        <color rgb="FF000000"/>
      </top>
      <bottom style="thin">
        <color rgb="FF000000"/>
      </bottom>
      <diagonal/>
    </border>
    <border>
      <left style="dotted">
        <color theme="0" tint="-0.34998626667073579"/>
      </left>
      <right/>
      <top/>
      <bottom style="dotted">
        <color theme="0" tint="-0.34998626667073579"/>
      </bottom>
      <diagonal/>
    </border>
    <border>
      <left/>
      <right/>
      <top/>
      <bottom style="dotted">
        <color theme="0" tint="-0.34998626667073579"/>
      </bottom>
      <diagonal/>
    </border>
    <border>
      <left/>
      <right style="dotted">
        <color theme="0" tint="-0.34998626667073579"/>
      </right>
      <top/>
      <bottom style="dotted">
        <color theme="0" tint="-0.34998626667073579"/>
      </bottom>
      <diagonal/>
    </border>
    <border>
      <left/>
      <right/>
      <top/>
      <bottom style="dashed">
        <color theme="0" tint="-0.34998626667073579"/>
      </bottom>
      <diagonal/>
    </border>
    <border>
      <left/>
      <right/>
      <top style="dashed">
        <color theme="0" tint="-0.34998626667073579"/>
      </top>
      <bottom/>
      <diagonal/>
    </border>
    <border>
      <left/>
      <right/>
      <top style="dotted">
        <color theme="0" tint="-0.34998626667073579"/>
      </top>
      <bottom style="dotted">
        <color theme="0" tint="-0.34998626667073579"/>
      </bottom>
      <diagonal/>
    </border>
    <border>
      <left style="thin">
        <color rgb="FF000000"/>
      </left>
      <right style="dotted">
        <color theme="1" tint="0.34998626667073579"/>
      </right>
      <top/>
      <bottom style="dotted">
        <color theme="1" tint="0.34998626667073579"/>
      </bottom>
      <diagonal/>
    </border>
    <border>
      <left/>
      <right style="dotted">
        <color theme="1" tint="0.34998626667073579"/>
      </right>
      <top style="dotted">
        <color theme="1" tint="0.34998626667073579"/>
      </top>
      <bottom/>
      <diagonal/>
    </border>
    <border>
      <left style="dotted">
        <color theme="1" tint="0.34998626667073579"/>
      </left>
      <right style="dotted">
        <color theme="1" tint="0.34998626667073579"/>
      </right>
      <top style="dotted">
        <color theme="1" tint="0.34998626667073579"/>
      </top>
      <bottom style="dotted">
        <color theme="1" tint="0.34998626667073579"/>
      </bottom>
      <diagonal/>
    </border>
    <border>
      <left/>
      <right/>
      <top style="dotted">
        <color theme="1" tint="0.34998626667073579"/>
      </top>
      <bottom style="dotted">
        <color theme="1" tint="0.34998626667073579"/>
      </bottom>
      <diagonal/>
    </border>
    <border>
      <left/>
      <right style="thin">
        <color rgb="FF000000"/>
      </right>
      <top style="dotted">
        <color theme="1" tint="0.34998626667073579"/>
      </top>
      <bottom style="dotted">
        <color theme="1" tint="0.34998626667073579"/>
      </bottom>
      <diagonal/>
    </border>
    <border>
      <left/>
      <right style="thin">
        <color rgb="FF000000"/>
      </right>
      <top/>
      <bottom style="dotted">
        <color theme="1" tint="0.34998626667073579"/>
      </bottom>
      <diagonal/>
    </border>
    <border>
      <left style="dashed">
        <color theme="0" tint="-0.34998626667073579"/>
      </left>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style="dashed">
        <color rgb="FF000000"/>
      </left>
      <right style="dashed">
        <color rgb="FF000000"/>
      </right>
      <top style="dashed">
        <color rgb="FF000000"/>
      </top>
      <bottom style="dashed">
        <color rgb="FF000000"/>
      </bottom>
      <diagonal/>
    </border>
    <border>
      <left style="thin">
        <color rgb="FF000000"/>
      </left>
      <right/>
      <top/>
      <bottom/>
      <diagonal/>
    </border>
    <border>
      <left/>
      <right/>
      <top style="thin">
        <color rgb="FF000000"/>
      </top>
      <bottom/>
      <diagonal/>
    </border>
  </borders>
  <cellStyleXfs count="2">
    <xf numFmtId="0" fontId="0" fillId="0" borderId="0"/>
    <xf numFmtId="0" fontId="17" fillId="0" borderId="0" applyNumberFormat="0" applyFill="0" applyBorder="0" applyAlignment="0" applyProtection="0"/>
  </cellStyleXfs>
  <cellXfs count="206">
    <xf numFmtId="0" fontId="0" fillId="0" borderId="0" xfId="0"/>
    <xf numFmtId="0" fontId="2" fillId="0" borderId="0" xfId="0" applyFont="1" applyAlignment="1">
      <alignment wrapText="1"/>
    </xf>
    <xf numFmtId="0" fontId="7" fillId="2" borderId="1" xfId="0" applyFont="1" applyFill="1" applyBorder="1" applyAlignment="1">
      <alignment horizontal="center" vertical="center" wrapText="1"/>
    </xf>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11" fillId="7" borderId="13" xfId="0" applyFont="1" applyFill="1" applyBorder="1" applyAlignment="1">
      <alignment vertical="center"/>
    </xf>
    <xf numFmtId="0" fontId="5" fillId="0" borderId="0" xfId="0" applyFont="1" applyAlignment="1">
      <alignment horizontal="center" vertical="center" wrapText="1"/>
    </xf>
    <xf numFmtId="0" fontId="12" fillId="0" borderId="0" xfId="0" applyFont="1"/>
    <xf numFmtId="0" fontId="4" fillId="0" borderId="0" xfId="0" applyFont="1"/>
    <xf numFmtId="0" fontId="5" fillId="0" borderId="0" xfId="0" applyFont="1"/>
    <xf numFmtId="0" fontId="2" fillId="4" borderId="2" xfId="0" applyFont="1" applyFill="1" applyBorder="1" applyAlignment="1">
      <alignment horizontal="left" vertical="center" wrapText="1" readingOrder="1"/>
    </xf>
    <xf numFmtId="0" fontId="2" fillId="4" borderId="4" xfId="0" applyFont="1" applyFill="1" applyBorder="1" applyAlignment="1">
      <alignment horizontal="left" vertical="center" wrapText="1" readingOrder="1"/>
    </xf>
    <xf numFmtId="0" fontId="2" fillId="6" borderId="1" xfId="0" applyFont="1" applyFill="1" applyBorder="1" applyAlignment="1">
      <alignment horizontal="left" vertical="center" wrapText="1" readingOrder="1"/>
    </xf>
    <xf numFmtId="0" fontId="2" fillId="6" borderId="2" xfId="0" applyFont="1" applyFill="1" applyBorder="1" applyAlignment="1">
      <alignment horizontal="left" vertical="center" wrapText="1" readingOrder="1"/>
    </xf>
    <xf numFmtId="0" fontId="2" fillId="6" borderId="3" xfId="0" applyFont="1" applyFill="1" applyBorder="1" applyAlignment="1">
      <alignment horizontal="left" vertical="center" wrapText="1" readingOrder="1"/>
    </xf>
    <xf numFmtId="0" fontId="2" fillId="6" borderId="4" xfId="0" applyFont="1" applyFill="1" applyBorder="1" applyAlignment="1">
      <alignment horizontal="left" vertical="center" wrapText="1" readingOrder="1"/>
    </xf>
    <xf numFmtId="0" fontId="2" fillId="10" borderId="1" xfId="0" applyFont="1" applyFill="1" applyBorder="1" applyAlignment="1">
      <alignment horizontal="left" vertical="center" wrapText="1" readingOrder="1"/>
    </xf>
    <xf numFmtId="0" fontId="2" fillId="10" borderId="4" xfId="0" applyFont="1" applyFill="1" applyBorder="1" applyAlignment="1">
      <alignment horizontal="left" vertical="center" wrapText="1" readingOrder="1"/>
    </xf>
    <xf numFmtId="0" fontId="2" fillId="10" borderId="3" xfId="0" applyFont="1" applyFill="1" applyBorder="1" applyAlignment="1">
      <alignment horizontal="left" vertical="center" wrapText="1" readingOrder="1"/>
    </xf>
    <xf numFmtId="0" fontId="2" fillId="10" borderId="2" xfId="0" applyFont="1" applyFill="1" applyBorder="1" applyAlignment="1">
      <alignment horizontal="left" vertical="center" wrapText="1" readingOrder="1"/>
    </xf>
    <xf numFmtId="0" fontId="2" fillId="12" borderId="2" xfId="0" applyFont="1" applyFill="1" applyBorder="1" applyAlignment="1">
      <alignment horizontal="left" vertical="center" wrapText="1" readingOrder="1"/>
    </xf>
    <xf numFmtId="0" fontId="2" fillId="12" borderId="4" xfId="0" applyFont="1" applyFill="1" applyBorder="1" applyAlignment="1">
      <alignment horizontal="left" vertical="center" wrapText="1" readingOrder="1"/>
    </xf>
    <xf numFmtId="0" fontId="11" fillId="0" borderId="0" xfId="0" applyFont="1"/>
    <xf numFmtId="0" fontId="11" fillId="13" borderId="11" xfId="0" applyFont="1" applyFill="1" applyBorder="1" applyAlignment="1">
      <alignment horizontal="left" wrapText="1" readingOrder="1"/>
    </xf>
    <xf numFmtId="0" fontId="11" fillId="7" borderId="0" xfId="0" applyFont="1" applyFill="1" applyAlignment="1">
      <alignment vertical="center"/>
    </xf>
    <xf numFmtId="0" fontId="11" fillId="7" borderId="0" xfId="0" applyFont="1" applyFill="1"/>
    <xf numFmtId="0" fontId="11" fillId="7" borderId="0" xfId="0" applyFont="1" applyFill="1" applyAlignment="1">
      <alignment horizontal="center" vertical="center"/>
    </xf>
    <xf numFmtId="0" fontId="2" fillId="0" borderId="0" xfId="0" applyFont="1" applyAlignment="1">
      <alignment horizontal="center"/>
    </xf>
    <xf numFmtId="0" fontId="2" fillId="0" borderId="0" xfId="0" applyFont="1" applyAlignment="1">
      <alignment horizontal="center" vertical="center" wrapText="1"/>
    </xf>
    <xf numFmtId="0" fontId="9" fillId="15" borderId="0" xfId="0" applyFont="1" applyFill="1" applyAlignment="1">
      <alignment vertical="center" wrapText="1"/>
    </xf>
    <xf numFmtId="0" fontId="11" fillId="7" borderId="0" xfId="0" applyFont="1" applyFill="1" applyAlignment="1" applyProtection="1">
      <alignment horizontal="center"/>
      <protection locked="0"/>
    </xf>
    <xf numFmtId="0" fontId="9" fillId="15" borderId="0" xfId="0" applyFont="1" applyFill="1" applyAlignment="1">
      <alignment horizontal="center" vertical="center" wrapText="1"/>
    </xf>
    <xf numFmtId="0" fontId="11" fillId="7" borderId="0" xfId="0" applyFont="1" applyFill="1" applyAlignment="1">
      <alignment horizontal="center" vertical="center" readingOrder="1"/>
    </xf>
    <xf numFmtId="0" fontId="1" fillId="0" borderId="5"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center" vertical="center" readingOrder="1"/>
    </xf>
    <xf numFmtId="0" fontId="2" fillId="0" borderId="18" xfId="0" applyFont="1" applyBorder="1" applyAlignment="1">
      <alignment horizontal="center" vertical="center" readingOrder="1"/>
    </xf>
    <xf numFmtId="0" fontId="2" fillId="0" borderId="19" xfId="0" applyFont="1" applyBorder="1" applyAlignment="1">
      <alignment horizontal="center" vertical="center" readingOrder="1"/>
    </xf>
    <xf numFmtId="0" fontId="2" fillId="0" borderId="20" xfId="0" applyFont="1" applyBorder="1" applyAlignment="1">
      <alignment horizontal="center" vertical="center" readingOrder="1"/>
    </xf>
    <xf numFmtId="0" fontId="2" fillId="0" borderId="5" xfId="0" applyFont="1" applyBorder="1" applyAlignment="1">
      <alignment horizontal="center" vertical="center"/>
    </xf>
    <xf numFmtId="0" fontId="2" fillId="0" borderId="16" xfId="0" applyFont="1" applyBorder="1" applyAlignment="1" applyProtection="1">
      <alignment horizontal="center" vertical="center"/>
      <protection locked="0"/>
    </xf>
    <xf numFmtId="0" fontId="2" fillId="0" borderId="16" xfId="0" applyFont="1" applyBorder="1" applyAlignment="1">
      <alignment horizontal="center" vertical="center"/>
    </xf>
    <xf numFmtId="0" fontId="2" fillId="0" borderId="16" xfId="0" applyFont="1" applyBorder="1" applyAlignment="1" applyProtection="1">
      <alignment horizontal="center"/>
      <protection locked="0"/>
    </xf>
    <xf numFmtId="0" fontId="2" fillId="0" borderId="16" xfId="0" applyFont="1" applyBorder="1" applyAlignment="1">
      <alignment horizontal="center" vertical="center" readingOrder="1"/>
    </xf>
    <xf numFmtId="0" fontId="2" fillId="0" borderId="14" xfId="0" applyFont="1" applyBorder="1" applyAlignment="1">
      <alignment horizontal="center" vertical="center"/>
    </xf>
    <xf numFmtId="0" fontId="7" fillId="16" borderId="6" xfId="0" applyFont="1" applyFill="1" applyBorder="1" applyAlignment="1">
      <alignment horizontal="center" vertical="center" wrapText="1"/>
    </xf>
    <xf numFmtId="0" fontId="7" fillId="16" borderId="9" xfId="0" applyFont="1" applyFill="1" applyBorder="1" applyAlignment="1">
      <alignment horizontal="center" vertical="center" wrapText="1"/>
    </xf>
    <xf numFmtId="0" fontId="5" fillId="17" borderId="21" xfId="0" applyFont="1" applyFill="1" applyBorder="1" applyAlignment="1">
      <alignment horizontal="center" vertical="center" wrapText="1"/>
    </xf>
    <xf numFmtId="0" fontId="4" fillId="17" borderId="21" xfId="0" applyFont="1" applyFill="1" applyBorder="1" applyAlignment="1">
      <alignment horizontal="center" vertical="center" wrapText="1"/>
    </xf>
    <xf numFmtId="0" fontId="2" fillId="6" borderId="8" xfId="0" applyFont="1" applyFill="1" applyBorder="1" applyAlignment="1">
      <alignment vertical="center" wrapText="1"/>
    </xf>
    <xf numFmtId="0" fontId="2" fillId="14" borderId="8" xfId="0" applyFont="1" applyFill="1" applyBorder="1" applyAlignment="1">
      <alignment vertical="center" wrapText="1"/>
    </xf>
    <xf numFmtId="0" fontId="1" fillId="14" borderId="8" xfId="0" applyFont="1" applyFill="1" applyBorder="1" applyAlignment="1">
      <alignment vertical="center" wrapText="1"/>
    </xf>
    <xf numFmtId="0" fontId="2" fillId="14" borderId="15" xfId="0" applyFont="1" applyFill="1" applyBorder="1" applyAlignment="1">
      <alignment vertical="center" wrapText="1"/>
    </xf>
    <xf numFmtId="0" fontId="2" fillId="0" borderId="13" xfId="0" applyFont="1" applyBorder="1" applyAlignment="1">
      <alignment horizontal="lef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2" fillId="0" borderId="16" xfId="0" applyFont="1" applyBorder="1" applyAlignment="1" applyProtection="1">
      <alignment horizontal="center" vertical="center" readingOrder="1"/>
      <protection locked="0"/>
    </xf>
    <xf numFmtId="0" fontId="1" fillId="0" borderId="16"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protection locked="0"/>
    </xf>
    <xf numFmtId="0" fontId="15" fillId="3" borderId="0" xfId="0" applyFont="1" applyFill="1" applyAlignment="1">
      <alignment vertical="center"/>
    </xf>
    <xf numFmtId="0" fontId="15" fillId="20" borderId="0" xfId="0" applyFont="1" applyFill="1" applyAlignment="1">
      <alignment vertical="center" wrapText="1"/>
    </xf>
    <xf numFmtId="0" fontId="14" fillId="19" borderId="27" xfId="0" applyFont="1" applyFill="1" applyBorder="1" applyAlignment="1">
      <alignment horizontal="center" vertical="center"/>
    </xf>
    <xf numFmtId="0" fontId="3" fillId="22" borderId="0" xfId="0" applyFont="1" applyFill="1" applyAlignment="1" applyProtection="1">
      <alignment horizontal="center" vertical="center"/>
      <protection locked="0"/>
    </xf>
    <xf numFmtId="0" fontId="8" fillId="22" borderId="0" xfId="0" applyFont="1" applyFill="1" applyAlignment="1" applyProtection="1">
      <alignment horizontal="center" vertical="center" wrapText="1"/>
      <protection locked="0"/>
    </xf>
    <xf numFmtId="0" fontId="14" fillId="18" borderId="37" xfId="0" applyFont="1" applyFill="1" applyBorder="1" applyAlignment="1">
      <alignment horizontal="center" vertical="center"/>
    </xf>
    <xf numFmtId="0" fontId="11" fillId="23" borderId="0" xfId="0" applyFont="1" applyFill="1" applyAlignment="1">
      <alignment vertical="center"/>
    </xf>
    <xf numFmtId="0" fontId="8" fillId="23" borderId="0" xfId="0" applyFont="1" applyFill="1" applyAlignment="1" applyProtection="1">
      <alignment horizontal="center" vertical="center" wrapText="1"/>
      <protection locked="0"/>
    </xf>
    <xf numFmtId="0" fontId="3" fillId="23" borderId="0" xfId="0" applyFont="1" applyFill="1" applyAlignment="1">
      <alignment horizontal="center" vertical="center"/>
    </xf>
    <xf numFmtId="0" fontId="11" fillId="23" borderId="0" xfId="0" applyFont="1" applyFill="1" applyAlignment="1">
      <alignment horizontal="center" vertical="center"/>
    </xf>
    <xf numFmtId="0" fontId="11" fillId="22" borderId="0" xfId="0" applyFont="1" applyFill="1" applyAlignment="1" applyProtection="1">
      <alignment horizontal="center" vertical="center"/>
      <protection locked="0"/>
    </xf>
    <xf numFmtId="0" fontId="11" fillId="23" borderId="2" xfId="0" applyFont="1" applyFill="1" applyBorder="1" applyAlignment="1">
      <alignment horizontal="center" vertical="center" readingOrder="1"/>
    </xf>
    <xf numFmtId="0" fontId="11" fillId="23" borderId="0" xfId="0" applyFont="1" applyFill="1" applyAlignment="1">
      <alignment horizontal="center" vertical="center" readingOrder="1"/>
    </xf>
    <xf numFmtId="0" fontId="11" fillId="23" borderId="12" xfId="0" applyFont="1" applyFill="1" applyBorder="1" applyAlignment="1">
      <alignment horizontal="center" vertical="center" readingOrder="1"/>
    </xf>
    <xf numFmtId="0" fontId="2" fillId="14" borderId="26" xfId="0" applyFont="1" applyFill="1" applyBorder="1" applyAlignment="1">
      <alignment vertical="center" wrapText="1"/>
    </xf>
    <xf numFmtId="0" fontId="0" fillId="0" borderId="0" xfId="0" applyAlignment="1">
      <alignment wrapText="1"/>
    </xf>
    <xf numFmtId="0" fontId="15" fillId="3" borderId="0" xfId="0" applyFont="1" applyFill="1" applyAlignment="1">
      <alignment vertical="center" indent="26"/>
    </xf>
    <xf numFmtId="0" fontId="0" fillId="20" borderId="0" xfId="0" applyFill="1"/>
    <xf numFmtId="0" fontId="0" fillId="21" borderId="0" xfId="0" applyFill="1"/>
    <xf numFmtId="0" fontId="0" fillId="20" borderId="33" xfId="0" applyFill="1" applyBorder="1" applyAlignment="1">
      <alignment vertical="center" wrapText="1" readingOrder="1"/>
    </xf>
    <xf numFmtId="0" fontId="0" fillId="20" borderId="29" xfId="0" applyFill="1" applyBorder="1" applyAlignment="1">
      <alignment vertical="center" wrapText="1" readingOrder="1"/>
    </xf>
    <xf numFmtId="0" fontId="15" fillId="3" borderId="0" xfId="0" applyFont="1" applyFill="1" applyAlignment="1">
      <alignment horizontal="left" vertical="center" indent="4"/>
    </xf>
    <xf numFmtId="0" fontId="0" fillId="20" borderId="29" xfId="0" applyFill="1" applyBorder="1" applyAlignment="1">
      <alignment horizontal="left" vertical="center" wrapText="1" indent="4" readingOrder="1"/>
    </xf>
    <xf numFmtId="0" fontId="15" fillId="3" borderId="0" xfId="0" applyFont="1" applyFill="1" applyAlignment="1">
      <alignment horizontal="left" vertical="center" indent="12"/>
    </xf>
    <xf numFmtId="0" fontId="0" fillId="21" borderId="0" xfId="0" applyFill="1" applyAlignment="1">
      <alignment horizontal="left" vertical="center" indent="12"/>
    </xf>
    <xf numFmtId="0" fontId="15" fillId="3" borderId="0" xfId="0" applyFont="1" applyFill="1" applyAlignment="1">
      <alignment horizontal="left" vertical="center" indent="37"/>
    </xf>
    <xf numFmtId="0" fontId="0" fillId="20" borderId="0" xfId="0" applyFill="1" applyAlignment="1">
      <alignment horizontal="left" vertical="center" indent="12"/>
    </xf>
    <xf numFmtId="0" fontId="0" fillId="20" borderId="33" xfId="0" applyFill="1" applyBorder="1" applyAlignment="1">
      <alignment horizontal="left" vertical="center" indent="12" readingOrder="1"/>
    </xf>
    <xf numFmtId="0" fontId="0" fillId="20" borderId="29" xfId="0" applyFill="1" applyBorder="1" applyAlignment="1">
      <alignment horizontal="left" vertical="center" wrapText="1" indent="12" readingOrder="1"/>
    </xf>
    <xf numFmtId="0" fontId="0" fillId="20" borderId="29" xfId="0" applyFill="1" applyBorder="1" applyAlignment="1">
      <alignment horizontal="left" vertical="center" indent="12" readingOrder="1"/>
    </xf>
    <xf numFmtId="0" fontId="0" fillId="0" borderId="0" xfId="0" applyAlignment="1">
      <alignment horizontal="left" vertical="center" indent="12"/>
    </xf>
    <xf numFmtId="0" fontId="0" fillId="21" borderId="0" xfId="0" applyFill="1" applyAlignment="1">
      <alignment horizontal="left" wrapText="1" indent="4"/>
    </xf>
    <xf numFmtId="0" fontId="15" fillId="3" borderId="0" xfId="0" applyFont="1" applyFill="1" applyAlignment="1">
      <alignment horizontal="left" vertical="center" wrapText="1" indent="30"/>
    </xf>
    <xf numFmtId="0" fontId="0" fillId="0" borderId="0" xfId="0" applyAlignment="1">
      <alignment horizontal="left" vertical="center" wrapText="1" indent="4"/>
    </xf>
    <xf numFmtId="0" fontId="0" fillId="20" borderId="0" xfId="0" applyFill="1" applyAlignment="1">
      <alignment horizontal="left" indent="4"/>
    </xf>
    <xf numFmtId="0" fontId="0" fillId="0" borderId="0" xfId="0" applyAlignment="1">
      <alignment horizontal="left" wrapText="1" indent="4"/>
    </xf>
    <xf numFmtId="0" fontId="22" fillId="20" borderId="45" xfId="0" applyFont="1" applyFill="1" applyBorder="1" applyAlignment="1">
      <alignment horizontal="left" vertical="center" indent="12"/>
    </xf>
    <xf numFmtId="0" fontId="22" fillId="20" borderId="47" xfId="0" applyFont="1" applyFill="1" applyBorder="1" applyAlignment="1">
      <alignment horizontal="left" vertical="center" indent="12"/>
    </xf>
    <xf numFmtId="0" fontId="22" fillId="8" borderId="47" xfId="0" applyFont="1" applyFill="1" applyBorder="1" applyAlignment="1">
      <alignment vertical="center"/>
    </xf>
    <xf numFmtId="0" fontId="23" fillId="20" borderId="0" xfId="1" applyFont="1" applyFill="1" applyBorder="1" applyAlignment="1">
      <alignment horizontal="left" vertical="center" indent="4" readingOrder="1"/>
    </xf>
    <xf numFmtId="0" fontId="23" fillId="20" borderId="49" xfId="1" applyFont="1" applyFill="1" applyBorder="1" applyAlignment="1">
      <alignment horizontal="left" vertical="center" indent="4" readingOrder="1"/>
    </xf>
    <xf numFmtId="0" fontId="23" fillId="20" borderId="50" xfId="1" applyFont="1" applyFill="1" applyBorder="1" applyAlignment="1">
      <alignment horizontal="left" vertical="center" indent="4" readingOrder="1"/>
    </xf>
    <xf numFmtId="0" fontId="26" fillId="20" borderId="29" xfId="0" applyFont="1" applyFill="1" applyBorder="1" applyAlignment="1">
      <alignment horizontal="left" vertical="center" wrapText="1" indent="1" readingOrder="1"/>
    </xf>
    <xf numFmtId="0" fontId="0" fillId="20" borderId="29" xfId="0" applyFill="1" applyBorder="1" applyAlignment="1">
      <alignment horizontal="center" vertical="center" wrapText="1" readingOrder="1"/>
    </xf>
    <xf numFmtId="0" fontId="0" fillId="0" borderId="0" xfId="0" applyAlignment="1">
      <alignment vertical="center"/>
    </xf>
    <xf numFmtId="0" fontId="33" fillId="8" borderId="28" xfId="0" applyFont="1" applyFill="1" applyBorder="1" applyAlignment="1">
      <alignment horizontal="left" vertical="center" indent="4"/>
    </xf>
    <xf numFmtId="0" fontId="2" fillId="14" borderId="5" xfId="0" applyFont="1" applyFill="1" applyBorder="1" applyAlignment="1">
      <alignment vertical="center" wrapText="1"/>
    </xf>
    <xf numFmtId="0" fontId="2" fillId="6" borderId="5" xfId="0" applyFont="1" applyFill="1" applyBorder="1" applyAlignment="1">
      <alignment vertical="center" wrapText="1"/>
    </xf>
    <xf numFmtId="0" fontId="19" fillId="0" borderId="16" xfId="0" applyFont="1" applyBorder="1" applyAlignment="1">
      <alignment horizontal="center" vertical="center" wrapText="1"/>
    </xf>
    <xf numFmtId="0" fontId="20" fillId="0" borderId="16" xfId="0" applyFont="1" applyBorder="1" applyAlignment="1">
      <alignment horizontal="center" vertical="center" wrapText="1"/>
    </xf>
    <xf numFmtId="0" fontId="33" fillId="8" borderId="28" xfId="0" applyFont="1" applyFill="1" applyBorder="1" applyAlignment="1">
      <alignment horizontal="center" vertical="center"/>
    </xf>
    <xf numFmtId="0" fontId="2" fillId="0" borderId="16" xfId="0" applyFont="1" applyBorder="1" applyAlignment="1">
      <alignment horizontal="center" vertical="center" wrapText="1" readingOrder="1"/>
    </xf>
    <xf numFmtId="0" fontId="2" fillId="0" borderId="16" xfId="0" applyFont="1" applyBorder="1" applyAlignment="1" applyProtection="1">
      <alignment horizontal="center" vertical="center" wrapText="1" readingOrder="1"/>
      <protection locked="0"/>
    </xf>
    <xf numFmtId="0" fontId="11" fillId="7" borderId="0" xfId="0" applyFont="1" applyFill="1" applyAlignment="1" applyProtection="1">
      <alignment horizontal="center" vertical="center" wrapText="1"/>
      <protection locked="0"/>
    </xf>
    <xf numFmtId="0" fontId="11" fillId="23" borderId="0" xfId="0" applyFont="1" applyFill="1" applyAlignment="1">
      <alignment horizontal="center" vertical="center" wrapText="1" readingOrder="1"/>
    </xf>
    <xf numFmtId="0" fontId="11" fillId="7" borderId="0" xfId="0" applyFont="1" applyFill="1" applyAlignment="1">
      <alignment horizontal="center" vertical="center" wrapText="1" readingOrder="1"/>
    </xf>
    <xf numFmtId="0" fontId="2" fillId="0" borderId="0" xfId="0" applyFont="1" applyAlignment="1" applyProtection="1">
      <alignment horizontal="center" vertical="center" wrapText="1"/>
      <protection locked="0"/>
    </xf>
    <xf numFmtId="0" fontId="11" fillId="9" borderId="5" xfId="0" applyFont="1" applyFill="1" applyBorder="1"/>
    <xf numFmtId="0" fontId="11" fillId="9" borderId="26" xfId="0" applyFont="1" applyFill="1" applyBorder="1"/>
    <xf numFmtId="0" fontId="11" fillId="9" borderId="5" xfId="0" applyFont="1" applyFill="1" applyBorder="1" applyAlignment="1">
      <alignment wrapText="1"/>
    </xf>
    <xf numFmtId="0" fontId="11" fillId="9" borderId="26" xfId="0" applyFont="1" applyFill="1" applyBorder="1" applyAlignment="1">
      <alignment wrapText="1"/>
    </xf>
    <xf numFmtId="0" fontId="0" fillId="20" borderId="0" xfId="0" applyFill="1" applyAlignment="1">
      <alignment horizontal="left" vertical="center" wrapText="1" indent="4" readingOrder="1"/>
    </xf>
    <xf numFmtId="0" fontId="0" fillId="20" borderId="51" xfId="0" applyFill="1" applyBorder="1" applyAlignment="1">
      <alignment horizontal="center" vertical="center" wrapText="1" readingOrder="1"/>
    </xf>
    <xf numFmtId="0" fontId="26" fillId="20" borderId="52" xfId="0" applyFont="1" applyFill="1" applyBorder="1" applyAlignment="1">
      <alignment horizontal="left" vertical="center" wrapText="1" indent="1" readingOrder="1"/>
    </xf>
    <xf numFmtId="0" fontId="0" fillId="0" borderId="53" xfId="0" applyBorder="1" applyAlignment="1">
      <alignment horizontal="left" vertical="center" wrapText="1" indent="4"/>
    </xf>
    <xf numFmtId="0" fontId="7" fillId="2" borderId="6" xfId="0" applyFont="1" applyFill="1" applyBorder="1" applyAlignment="1">
      <alignment horizontal="center" vertical="center" wrapText="1"/>
    </xf>
    <xf numFmtId="0" fontId="0" fillId="0" borderId="1" xfId="0" applyBorder="1"/>
    <xf numFmtId="0" fontId="2" fillId="0" borderId="22" xfId="0" applyFont="1" applyBorder="1" applyAlignment="1" applyProtection="1">
      <alignment horizontal="center" vertical="center" wrapText="1"/>
      <protection locked="0"/>
    </xf>
    <xf numFmtId="0" fontId="0" fillId="0" borderId="6" xfId="0" applyBorder="1" applyAlignment="1">
      <alignment horizontal="center"/>
    </xf>
    <xf numFmtId="0" fontId="0" fillId="0" borderId="10" xfId="0" applyBorder="1" applyAlignment="1">
      <alignment horizontal="center"/>
    </xf>
    <xf numFmtId="0" fontId="2" fillId="0" borderId="23" xfId="0" applyFont="1" applyBorder="1" applyAlignment="1" applyProtection="1">
      <alignment horizontal="center" vertical="center" wrapText="1"/>
      <protection locked="0"/>
    </xf>
    <xf numFmtId="0" fontId="11" fillId="9" borderId="55" xfId="0" applyFont="1" applyFill="1" applyBorder="1"/>
    <xf numFmtId="0" fontId="2" fillId="6" borderId="5" xfId="0" applyFont="1" applyFill="1" applyBorder="1" applyAlignment="1">
      <alignment horizontal="left" vertical="center" wrapText="1" readingOrder="1"/>
    </xf>
    <xf numFmtId="0" fontId="2" fillId="0" borderId="26" xfId="0" applyFont="1" applyBorder="1" applyAlignment="1">
      <alignment horizontal="center" vertical="center"/>
    </xf>
    <xf numFmtId="0" fontId="0" fillId="0" borderId="6" xfId="0" applyBorder="1" applyAlignment="1">
      <alignment vertical="center"/>
    </xf>
    <xf numFmtId="0" fontId="2" fillId="0" borderId="23" xfId="0" applyFont="1" applyBorder="1" applyAlignment="1" applyProtection="1">
      <alignment horizontal="center" vertical="center"/>
      <protection locked="0"/>
    </xf>
    <xf numFmtId="0" fontId="1" fillId="6" borderId="12" xfId="0" applyFont="1" applyFill="1" applyBorder="1" applyAlignment="1">
      <alignment horizontal="left" vertical="center" wrapText="1" readingOrder="1"/>
    </xf>
    <xf numFmtId="0" fontId="0" fillId="0" borderId="10" xfId="0" applyBorder="1" applyAlignment="1">
      <alignment vertical="center"/>
    </xf>
    <xf numFmtId="0" fontId="0" fillId="0" borderId="0" xfId="0" applyAlignment="1">
      <alignment horizontal="center"/>
    </xf>
    <xf numFmtId="0" fontId="34" fillId="0" borderId="14" xfId="0" applyFont="1" applyBorder="1" applyAlignment="1">
      <alignment horizontal="left" vertical="center" wrapText="1"/>
    </xf>
    <xf numFmtId="0" fontId="20" fillId="0" borderId="14" xfId="0" applyFont="1" applyBorder="1" applyAlignment="1">
      <alignment horizontal="left" vertical="center" wrapText="1"/>
    </xf>
    <xf numFmtId="0" fontId="20" fillId="0" borderId="54" xfId="0" applyFont="1" applyBorder="1" applyAlignment="1">
      <alignment horizontal="left" vertical="center" wrapText="1"/>
    </xf>
    <xf numFmtId="0" fontId="20" fillId="0" borderId="5" xfId="0" applyFont="1" applyBorder="1" applyAlignment="1">
      <alignment horizontal="left" vertical="center" wrapText="1"/>
    </xf>
    <xf numFmtId="0" fontId="35" fillId="7" borderId="0" xfId="0" applyFont="1" applyFill="1" applyAlignment="1">
      <alignment horizontal="center" vertical="center"/>
    </xf>
    <xf numFmtId="0" fontId="20" fillId="0" borderId="1" xfId="0" applyFont="1" applyBorder="1" applyAlignment="1">
      <alignment horizontal="left" vertical="center" wrapText="1"/>
    </xf>
    <xf numFmtId="0" fontId="35" fillId="7" borderId="0" xfId="0" applyFont="1" applyFill="1" applyAlignment="1">
      <alignment horizontal="center" vertical="center" readingOrder="1"/>
    </xf>
    <xf numFmtId="0" fontId="36" fillId="0" borderId="5" xfId="0" applyFont="1" applyBorder="1" applyAlignment="1">
      <alignment horizontal="center" vertical="center" wrapText="1"/>
    </xf>
    <xf numFmtId="0" fontId="36" fillId="0" borderId="54"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7" xfId="0" applyFont="1" applyBorder="1" applyAlignment="1">
      <alignment horizontal="center" vertical="center"/>
    </xf>
    <xf numFmtId="0" fontId="36" fillId="0" borderId="16" xfId="0" applyFont="1" applyBorder="1" applyAlignment="1">
      <alignment horizontal="center" vertical="center" wrapText="1"/>
    </xf>
    <xf numFmtId="0" fontId="37" fillId="7" borderId="0" xfId="0" applyFont="1" applyFill="1" applyAlignment="1">
      <alignment horizontal="center" vertical="center"/>
    </xf>
    <xf numFmtId="0" fontId="38" fillId="0" borderId="16" xfId="0" applyFont="1" applyBorder="1" applyAlignment="1">
      <alignment horizontal="center" vertical="center" wrapText="1"/>
    </xf>
    <xf numFmtId="0" fontId="36" fillId="0" borderId="8" xfId="0" applyFont="1" applyBorder="1" applyAlignment="1">
      <alignment horizontal="center" vertical="center"/>
    </xf>
    <xf numFmtId="0" fontId="18" fillId="20" borderId="0" xfId="0" applyFont="1" applyFill="1" applyAlignment="1">
      <alignment horizontal="center" vertical="center" wrapText="1" readingOrder="1"/>
    </xf>
    <xf numFmtId="0" fontId="31" fillId="8" borderId="40" xfId="0" applyFont="1" applyFill="1" applyBorder="1" applyAlignment="1">
      <alignment horizontal="left" vertical="center" wrapText="1"/>
    </xf>
    <xf numFmtId="0" fontId="22" fillId="8" borderId="40" xfId="0" applyFont="1" applyFill="1" applyBorder="1" applyAlignment="1">
      <alignment horizontal="left" vertical="center" wrapText="1"/>
    </xf>
    <xf numFmtId="0" fontId="33" fillId="8" borderId="28" xfId="0" applyFont="1" applyFill="1" applyBorder="1" applyAlignment="1">
      <alignment horizontal="center" vertical="center"/>
    </xf>
    <xf numFmtId="0" fontId="33" fillId="8" borderId="44" xfId="0" applyFont="1" applyFill="1" applyBorder="1" applyAlignment="1">
      <alignment horizontal="center" vertical="center"/>
    </xf>
    <xf numFmtId="0" fontId="0" fillId="0" borderId="0" xfId="0" applyAlignment="1">
      <alignment horizontal="center" vertical="center"/>
    </xf>
    <xf numFmtId="0" fontId="18" fillId="20" borderId="43" xfId="0" applyFont="1" applyFill="1" applyBorder="1" applyAlignment="1">
      <alignment horizontal="left" vertical="center" wrapText="1" readingOrder="1"/>
    </xf>
    <xf numFmtId="0" fontId="18" fillId="20" borderId="0" xfId="0" applyFont="1" applyFill="1" applyAlignment="1">
      <alignment horizontal="left" vertical="center" wrapText="1" readingOrder="1"/>
    </xf>
    <xf numFmtId="0" fontId="21" fillId="0" borderId="30" xfId="0" applyFont="1" applyBorder="1" applyAlignment="1">
      <alignment horizontal="left" vertical="center" wrapText="1"/>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32" fillId="0" borderId="30" xfId="0" applyFont="1" applyBorder="1" applyAlignment="1">
      <alignment horizontal="left" vertical="center" wrapText="1"/>
    </xf>
    <xf numFmtId="0" fontId="29" fillId="0" borderId="42" xfId="0" applyFont="1" applyBorder="1" applyAlignment="1">
      <alignment horizontal="center" vertical="center" wrapText="1"/>
    </xf>
    <xf numFmtId="0" fontId="18" fillId="20" borderId="48" xfId="0" applyFont="1" applyFill="1" applyBorder="1" applyAlignment="1">
      <alignment horizontal="center" vertical="center" wrapText="1" indent="4" readingOrder="1"/>
    </xf>
    <xf numFmtId="0" fontId="18" fillId="20" borderId="46" xfId="0" applyFont="1" applyFill="1" applyBorder="1" applyAlignment="1">
      <alignment horizontal="center" vertical="center" wrapText="1" indent="4" readingOrder="1"/>
    </xf>
    <xf numFmtId="0" fontId="6" fillId="4" borderId="15" xfId="0" applyFont="1" applyFill="1" applyBorder="1" applyAlignment="1">
      <alignment horizontal="center" vertical="center"/>
    </xf>
    <xf numFmtId="0" fontId="6" fillId="4" borderId="13" xfId="0" applyFont="1" applyFill="1" applyBorder="1" applyAlignment="1">
      <alignment horizontal="center" vertical="center"/>
    </xf>
    <xf numFmtId="0" fontId="2" fillId="0" borderId="21"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15" fillId="3" borderId="0" xfId="0" applyFont="1" applyFill="1" applyAlignment="1">
      <alignment horizontal="center" vertical="center"/>
    </xf>
    <xf numFmtId="0" fontId="13" fillId="8" borderId="0" xfId="0" applyFont="1" applyFill="1" applyAlignment="1">
      <alignment horizontal="center" vertical="center"/>
    </xf>
    <xf numFmtId="0" fontId="14" fillId="19" borderId="16" xfId="0" applyFont="1" applyFill="1" applyBorder="1" applyAlignment="1">
      <alignment horizontal="center" vertical="center"/>
    </xf>
    <xf numFmtId="0" fontId="14" fillId="18" borderId="34" xfId="0" applyFont="1" applyFill="1" applyBorder="1" applyAlignment="1">
      <alignment horizontal="center" vertical="center"/>
    </xf>
    <xf numFmtId="0" fontId="14" fillId="18" borderId="35" xfId="0" applyFont="1" applyFill="1" applyBorder="1" applyAlignment="1">
      <alignment horizontal="center" vertical="center"/>
    </xf>
    <xf numFmtId="0" fontId="14" fillId="17" borderId="22" xfId="0" applyFont="1" applyFill="1" applyBorder="1" applyAlignment="1">
      <alignment horizontal="center" vertical="center"/>
    </xf>
    <xf numFmtId="0" fontId="14" fillId="17" borderId="24" xfId="0" applyFont="1" applyFill="1" applyBorder="1" applyAlignment="1">
      <alignment horizontal="center" vertical="center"/>
    </xf>
    <xf numFmtId="0" fontId="14" fillId="17" borderId="23" xfId="0" applyFont="1" applyFill="1" applyBorder="1" applyAlignment="1">
      <alignment horizontal="center" vertical="center"/>
    </xf>
    <xf numFmtId="0" fontId="6" fillId="14" borderId="15" xfId="0" applyFont="1" applyFill="1" applyBorder="1" applyAlignment="1">
      <alignment horizontal="center" vertical="center" wrapText="1"/>
    </xf>
    <xf numFmtId="0" fontId="10" fillId="5" borderId="13" xfId="0" applyFont="1" applyFill="1" applyBorder="1" applyAlignment="1">
      <alignment vertical="center"/>
    </xf>
    <xf numFmtId="0" fontId="6" fillId="6" borderId="15" xfId="0" applyFont="1" applyFill="1" applyBorder="1" applyAlignment="1">
      <alignment horizontal="center" vertical="center"/>
    </xf>
    <xf numFmtId="0" fontId="6" fillId="6" borderId="13" xfId="0" applyFont="1" applyFill="1" applyBorder="1" applyAlignment="1">
      <alignment horizontal="center" vertical="center"/>
    </xf>
    <xf numFmtId="0" fontId="6" fillId="6" borderId="11" xfId="0" applyFont="1" applyFill="1" applyBorder="1" applyAlignment="1">
      <alignment horizontal="center" vertical="center"/>
    </xf>
    <xf numFmtId="0" fontId="6" fillId="10" borderId="6"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11" fillId="9" borderId="5" xfId="0" applyFont="1" applyFill="1" applyBorder="1" applyAlignment="1">
      <alignment horizontal="left" wrapText="1"/>
    </xf>
    <xf numFmtId="0" fontId="11" fillId="9" borderId="26" xfId="0" applyFont="1" applyFill="1" applyBorder="1" applyAlignment="1">
      <alignment horizontal="left" wrapText="1"/>
    </xf>
    <xf numFmtId="0" fontId="11" fillId="9" borderId="38" xfId="0" applyFont="1" applyFill="1" applyBorder="1" applyAlignment="1">
      <alignment horizontal="left" wrapText="1"/>
    </xf>
    <xf numFmtId="0" fontId="6" fillId="11" borderId="6" xfId="0" applyFont="1" applyFill="1" applyBorder="1" applyAlignment="1">
      <alignment horizontal="center" vertical="center" wrapText="1"/>
    </xf>
    <xf numFmtId="0" fontId="10" fillId="5" borderId="10" xfId="0" applyFont="1" applyFill="1" applyBorder="1" applyAlignment="1">
      <alignment vertical="center"/>
    </xf>
    <xf numFmtId="0" fontId="10" fillId="5" borderId="7" xfId="0" applyFont="1" applyFill="1" applyBorder="1" applyAlignment="1">
      <alignment vertical="center"/>
    </xf>
    <xf numFmtId="0" fontId="11" fillId="7" borderId="0" xfId="0" applyFont="1" applyFill="1" applyAlignment="1">
      <alignment horizontal="center" vertical="center" wrapText="1"/>
    </xf>
    <xf numFmtId="0" fontId="6" fillId="6" borderId="1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11" fillId="7" borderId="13" xfId="0" applyFont="1" applyFill="1" applyBorder="1" applyAlignment="1">
      <alignment horizontal="center" vertical="center" wrapText="1"/>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1476375</xdr:colOff>
      <xdr:row>0</xdr:row>
      <xdr:rowOff>0</xdr:rowOff>
    </xdr:from>
    <xdr:to>
      <xdr:col>1</xdr:col>
      <xdr:colOff>3438525</xdr:colOff>
      <xdr:row>0</xdr:row>
      <xdr:rowOff>876300</xdr:rowOff>
    </xdr:to>
    <xdr:pic>
      <xdr:nvPicPr>
        <xdr:cNvPr id="2" name="Imagem 1">
          <a:extLst>
            <a:ext uri="{FF2B5EF4-FFF2-40B4-BE49-F238E27FC236}">
              <a16:creationId xmlns:a16="http://schemas.microsoft.com/office/drawing/2014/main" id="{0ABAADC0-08BA-A085-0705-B775FF97BCDC}"/>
            </a:ext>
          </a:extLst>
        </xdr:cNvPr>
        <xdr:cNvPicPr>
          <a:picLocks noChangeAspect="1"/>
        </xdr:cNvPicPr>
      </xdr:nvPicPr>
      <xdr:blipFill>
        <a:blip xmlns:r="http://schemas.openxmlformats.org/officeDocument/2006/relationships" r:embed="rId1"/>
        <a:stretch>
          <a:fillRect/>
        </a:stretch>
      </xdr:blipFill>
      <xdr:spPr>
        <a:xfrm>
          <a:off x="3381375" y="0"/>
          <a:ext cx="1962150" cy="8763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munidade.transparenciainternacional.org.br/recomendacoes-para-prefeituras-2ed" TargetMode="External"/><Relationship Id="rId2" Type="http://schemas.openxmlformats.org/officeDocument/2006/relationships/hyperlink" Target="https://comunidade.transparenciainternacional.org.br/itgp-executivo-municipal-nota-metodologica-2ed" TargetMode="External"/><Relationship Id="rId1" Type="http://schemas.openxmlformats.org/officeDocument/2006/relationships/hyperlink" Target="https://transparenciainternacional.org.br/itgp/municipa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omunidade.transparenciainternacional.org.br/itgp-executivo-municipal-perguntas-frequen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1374E-463A-4FED-A20A-55ED97955F5D}">
  <dimension ref="A1:BG104"/>
  <sheetViews>
    <sheetView tabSelected="1" zoomScale="80" zoomScaleNormal="80" workbookViewId="0">
      <selection activeCell="E3" sqref="E3"/>
    </sheetView>
  </sheetViews>
  <sheetFormatPr defaultRowHeight="26.1"/>
  <cols>
    <col min="1" max="1" width="25" customWidth="1"/>
    <col min="2" max="2" width="53.625" style="96" customWidth="1"/>
    <col min="3" max="3" width="46.5" style="91" customWidth="1"/>
    <col min="4" max="8" width="9" style="78"/>
    <col min="9" max="59" width="9" style="62"/>
  </cols>
  <sheetData>
    <row r="1" spans="1:59" ht="73.5" customHeight="1">
      <c r="A1" s="162"/>
      <c r="B1" s="162"/>
      <c r="C1" s="162"/>
    </row>
    <row r="2" spans="1:59">
      <c r="A2" s="61" t="s">
        <v>0</v>
      </c>
      <c r="B2" s="82"/>
      <c r="C2" s="84"/>
      <c r="D2" s="62"/>
      <c r="E2" s="62"/>
      <c r="F2" s="62"/>
      <c r="G2" s="62"/>
      <c r="H2" s="62"/>
    </row>
    <row r="3" spans="1:59" s="76" customFormat="1" ht="33" customHeight="1">
      <c r="A3" s="158" t="s">
        <v>1</v>
      </c>
      <c r="B3" s="159"/>
      <c r="C3" s="159"/>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row>
    <row r="4" spans="1:59" ht="14.25" customHeight="1">
      <c r="A4" s="165" t="s">
        <v>2</v>
      </c>
      <c r="B4" s="166"/>
      <c r="C4" s="167"/>
      <c r="D4" s="62"/>
      <c r="E4" s="62"/>
      <c r="F4" s="62"/>
      <c r="G4" s="62"/>
      <c r="H4" s="62"/>
    </row>
    <row r="5" spans="1:59" ht="92.25" customHeight="1">
      <c r="A5" s="168"/>
      <c r="B5" s="169"/>
      <c r="C5" s="170"/>
      <c r="D5" s="62"/>
      <c r="E5" s="62"/>
      <c r="F5" s="62"/>
      <c r="G5" s="62"/>
      <c r="H5" s="62"/>
    </row>
    <row r="6" spans="1:59" ht="6.75" customHeight="1">
      <c r="A6" s="79"/>
      <c r="B6" s="92"/>
      <c r="C6" s="85"/>
      <c r="D6" s="62"/>
      <c r="E6" s="62"/>
      <c r="F6" s="62"/>
      <c r="G6" s="62"/>
      <c r="H6" s="62"/>
    </row>
    <row r="7" spans="1:59">
      <c r="A7" s="77" t="s">
        <v>3</v>
      </c>
      <c r="B7" s="93"/>
      <c r="C7" s="86"/>
      <c r="D7" s="62"/>
      <c r="E7" s="62"/>
      <c r="F7" s="62"/>
      <c r="G7" s="62"/>
      <c r="H7" s="62"/>
    </row>
    <row r="8" spans="1:59" s="105" customFormat="1" ht="18" customHeight="1">
      <c r="A8" s="99" t="s">
        <v>4</v>
      </c>
      <c r="B8" s="173" t="s">
        <v>5</v>
      </c>
      <c r="C8" s="174"/>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row>
    <row r="9" spans="1:59" s="105" customFormat="1" ht="18" customHeight="1">
      <c r="A9" s="99" t="s">
        <v>6</v>
      </c>
      <c r="B9" s="100" t="s">
        <v>7</v>
      </c>
      <c r="C9" s="98"/>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row>
    <row r="10" spans="1:59" s="105" customFormat="1" ht="18" customHeight="1">
      <c r="A10" s="99" t="s">
        <v>8</v>
      </c>
      <c r="B10" s="101" t="s">
        <v>9</v>
      </c>
      <c r="C10" s="97"/>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row>
    <row r="11" spans="1:59" s="105" customFormat="1" ht="18" customHeight="1">
      <c r="A11" s="99" t="s">
        <v>10</v>
      </c>
      <c r="B11" s="102" t="s">
        <v>11</v>
      </c>
      <c r="C11" s="97"/>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row>
    <row r="12" spans="1:59" ht="9" customHeight="1">
      <c r="A12" s="79"/>
      <c r="B12" s="92"/>
      <c r="C12" s="85"/>
      <c r="D12" s="62"/>
      <c r="E12" s="62"/>
      <c r="F12" s="62"/>
      <c r="G12" s="62"/>
      <c r="H12" s="62"/>
    </row>
    <row r="13" spans="1:59">
      <c r="A13" s="77" t="s">
        <v>12</v>
      </c>
      <c r="B13" s="93"/>
      <c r="C13" s="86"/>
      <c r="D13" s="62"/>
      <c r="E13" s="62"/>
      <c r="F13" s="62"/>
      <c r="G13" s="62"/>
      <c r="H13" s="62"/>
    </row>
    <row r="14" spans="1:59" ht="111" customHeight="1">
      <c r="A14" s="171" t="s">
        <v>13</v>
      </c>
      <c r="B14" s="166"/>
      <c r="C14" s="167"/>
      <c r="D14" s="62"/>
      <c r="E14" s="62"/>
      <c r="F14" s="62"/>
      <c r="G14" s="62"/>
      <c r="H14" s="62"/>
    </row>
    <row r="15" spans="1:59" ht="27.75" customHeight="1">
      <c r="A15" s="160" t="s">
        <v>14</v>
      </c>
      <c r="B15" s="161"/>
      <c r="C15" s="161"/>
      <c r="D15" s="62"/>
      <c r="E15" s="62"/>
      <c r="F15" s="62"/>
      <c r="G15" s="62"/>
      <c r="H15" s="62"/>
    </row>
    <row r="16" spans="1:59">
      <c r="A16" s="111" t="s">
        <v>15</v>
      </c>
      <c r="B16" s="106" t="s">
        <v>16</v>
      </c>
      <c r="C16" s="111" t="s">
        <v>17</v>
      </c>
      <c r="D16" s="62"/>
      <c r="E16" s="62"/>
      <c r="F16" s="62"/>
      <c r="G16" s="62"/>
      <c r="H16" s="62"/>
    </row>
    <row r="17" spans="1:8" ht="24.75" customHeight="1">
      <c r="A17" s="80" t="s">
        <v>18</v>
      </c>
      <c r="B17" s="83" t="s">
        <v>19</v>
      </c>
      <c r="C17" s="88" t="s">
        <v>20</v>
      </c>
      <c r="D17" s="62"/>
      <c r="E17" s="62"/>
      <c r="F17" s="62"/>
      <c r="G17" s="62"/>
      <c r="H17" s="62"/>
    </row>
    <row r="18" spans="1:8" ht="26.25" customHeight="1">
      <c r="A18" s="81" t="s">
        <v>21</v>
      </c>
      <c r="B18" s="83" t="s">
        <v>22</v>
      </c>
      <c r="C18" s="88" t="s">
        <v>20</v>
      </c>
      <c r="D18" s="62"/>
      <c r="E18" s="62"/>
      <c r="F18" s="62"/>
      <c r="G18" s="62"/>
      <c r="H18" s="62"/>
    </row>
    <row r="19" spans="1:8" ht="28.5" customHeight="1">
      <c r="A19" s="81" t="s">
        <v>23</v>
      </c>
      <c r="B19" s="83" t="s">
        <v>24</v>
      </c>
      <c r="C19" s="88" t="s">
        <v>20</v>
      </c>
      <c r="D19" s="62"/>
      <c r="E19" s="62"/>
      <c r="F19" s="62"/>
      <c r="G19" s="62"/>
      <c r="H19" s="62"/>
    </row>
    <row r="20" spans="1:8" ht="37.5" customHeight="1">
      <c r="A20" s="81" t="s">
        <v>25</v>
      </c>
      <c r="B20" s="83" t="s">
        <v>26</v>
      </c>
      <c r="C20" s="88" t="s">
        <v>20</v>
      </c>
      <c r="D20" s="62"/>
      <c r="E20" s="62"/>
      <c r="F20" s="62"/>
      <c r="G20" s="62"/>
      <c r="H20" s="62"/>
    </row>
    <row r="21" spans="1:8" ht="37.5" customHeight="1">
      <c r="A21" s="81" t="s">
        <v>27</v>
      </c>
      <c r="B21" s="83" t="s">
        <v>28</v>
      </c>
      <c r="C21" s="88" t="s">
        <v>20</v>
      </c>
      <c r="D21" s="62"/>
      <c r="E21" s="62"/>
      <c r="F21" s="62"/>
      <c r="G21" s="62"/>
      <c r="H21" s="62"/>
    </row>
    <row r="22" spans="1:8" ht="44.25" customHeight="1">
      <c r="A22" s="81" t="s">
        <v>29</v>
      </c>
      <c r="B22" s="83" t="s">
        <v>30</v>
      </c>
      <c r="C22" s="88" t="s">
        <v>20</v>
      </c>
      <c r="D22" s="62"/>
      <c r="E22" s="62"/>
      <c r="F22" s="62"/>
      <c r="G22" s="62"/>
      <c r="H22" s="62"/>
    </row>
    <row r="23" spans="1:8" ht="38.25" customHeight="1">
      <c r="A23" s="81" t="s">
        <v>31</v>
      </c>
      <c r="B23" s="83" t="s">
        <v>32</v>
      </c>
      <c r="C23" s="88" t="s">
        <v>20</v>
      </c>
      <c r="D23" s="62"/>
      <c r="E23" s="62"/>
      <c r="F23" s="62"/>
      <c r="G23" s="62"/>
      <c r="H23" s="62"/>
    </row>
    <row r="24" spans="1:8" ht="47.25" customHeight="1">
      <c r="A24" s="81" t="s">
        <v>33</v>
      </c>
      <c r="B24" s="83" t="s">
        <v>34</v>
      </c>
      <c r="C24" s="88" t="s">
        <v>20</v>
      </c>
      <c r="D24" s="62"/>
      <c r="E24" s="62"/>
      <c r="F24" s="62"/>
      <c r="G24" s="62"/>
      <c r="H24" s="62"/>
    </row>
    <row r="25" spans="1:8" ht="49.5" customHeight="1">
      <c r="A25" s="81" t="s">
        <v>35</v>
      </c>
      <c r="B25" s="83" t="s">
        <v>36</v>
      </c>
      <c r="C25" s="88" t="s">
        <v>20</v>
      </c>
      <c r="D25" s="62"/>
      <c r="E25" s="62"/>
      <c r="F25" s="62"/>
      <c r="G25" s="62"/>
      <c r="H25" s="62"/>
    </row>
    <row r="26" spans="1:8" ht="33" customHeight="1">
      <c r="A26" s="81" t="s">
        <v>37</v>
      </c>
      <c r="B26" s="83" t="s">
        <v>38</v>
      </c>
      <c r="C26" s="89" t="s">
        <v>20</v>
      </c>
      <c r="D26" s="62"/>
      <c r="E26" s="62"/>
      <c r="F26" s="62"/>
      <c r="G26" s="62"/>
      <c r="H26" s="62"/>
    </row>
    <row r="27" spans="1:8" ht="43.5" customHeight="1">
      <c r="A27" s="81" t="s">
        <v>39</v>
      </c>
      <c r="B27" s="83" t="s">
        <v>40</v>
      </c>
      <c r="C27" s="89" t="s">
        <v>20</v>
      </c>
      <c r="D27" s="62"/>
      <c r="E27" s="62"/>
      <c r="F27" s="62"/>
      <c r="G27" s="62"/>
      <c r="H27" s="62"/>
    </row>
    <row r="28" spans="1:8" ht="46.5" customHeight="1">
      <c r="A28" s="81" t="s">
        <v>41</v>
      </c>
      <c r="B28" s="83" t="s">
        <v>42</v>
      </c>
      <c r="C28" s="89" t="s">
        <v>20</v>
      </c>
      <c r="D28" s="62"/>
      <c r="E28" s="62"/>
      <c r="F28" s="62"/>
      <c r="G28" s="62"/>
      <c r="H28" s="62"/>
    </row>
    <row r="29" spans="1:8" ht="46.5" customHeight="1">
      <c r="A29" s="81" t="s">
        <v>43</v>
      </c>
      <c r="B29" s="83" t="s">
        <v>44</v>
      </c>
      <c r="C29" s="90" t="s">
        <v>45</v>
      </c>
      <c r="D29" s="62"/>
      <c r="E29" s="62"/>
      <c r="F29" s="62"/>
      <c r="G29" s="62"/>
      <c r="H29" s="62"/>
    </row>
    <row r="30" spans="1:8" ht="60" customHeight="1">
      <c r="A30" s="81" t="s">
        <v>46</v>
      </c>
      <c r="B30" s="83" t="s">
        <v>47</v>
      </c>
      <c r="C30" s="90" t="s">
        <v>48</v>
      </c>
      <c r="D30" s="62"/>
      <c r="E30" s="62"/>
      <c r="F30" s="62"/>
      <c r="G30" s="62"/>
      <c r="H30" s="62"/>
    </row>
    <row r="31" spans="1:8" ht="54" customHeight="1">
      <c r="A31" s="81" t="s">
        <v>49</v>
      </c>
      <c r="B31" s="83" t="s">
        <v>50</v>
      </c>
      <c r="C31" s="90" t="s">
        <v>45</v>
      </c>
      <c r="D31" s="62"/>
      <c r="E31" s="62"/>
      <c r="F31" s="62"/>
      <c r="G31" s="62"/>
      <c r="H31" s="62"/>
    </row>
    <row r="32" spans="1:8" ht="52.5" customHeight="1">
      <c r="A32" s="81" t="s">
        <v>51</v>
      </c>
      <c r="B32" s="83" t="s">
        <v>52</v>
      </c>
      <c r="C32" s="90" t="s">
        <v>45</v>
      </c>
      <c r="D32" s="62"/>
      <c r="E32" s="62"/>
      <c r="F32" s="62"/>
      <c r="G32" s="62"/>
      <c r="H32" s="62"/>
    </row>
    <row r="33" spans="1:8" ht="81" customHeight="1">
      <c r="A33" s="81" t="s">
        <v>53</v>
      </c>
      <c r="B33" s="83" t="s">
        <v>54</v>
      </c>
      <c r="C33" s="90" t="s">
        <v>45</v>
      </c>
      <c r="D33" s="62"/>
      <c r="E33" s="62"/>
      <c r="F33" s="62"/>
      <c r="G33" s="62"/>
      <c r="H33" s="62"/>
    </row>
    <row r="34" spans="1:8" ht="6.75" customHeight="1">
      <c r="A34" s="79"/>
      <c r="B34" s="92"/>
      <c r="C34" s="85"/>
      <c r="D34" s="62"/>
      <c r="E34" s="62"/>
      <c r="F34" s="62"/>
      <c r="G34" s="62"/>
      <c r="H34" s="62"/>
    </row>
    <row r="35" spans="1:8">
      <c r="A35" s="77" t="s">
        <v>55</v>
      </c>
      <c r="B35" s="93"/>
      <c r="C35" s="86"/>
      <c r="D35" s="62"/>
      <c r="E35" s="62"/>
      <c r="F35" s="62"/>
      <c r="G35" s="62"/>
      <c r="H35" s="62"/>
    </row>
    <row r="36" spans="1:8" ht="38.25" customHeight="1">
      <c r="A36" s="172" t="s">
        <v>56</v>
      </c>
      <c r="B36" s="172"/>
      <c r="C36" s="172"/>
      <c r="D36" s="62"/>
      <c r="E36" s="62"/>
      <c r="F36" s="62"/>
      <c r="G36" s="62"/>
      <c r="H36" s="62"/>
    </row>
    <row r="37" spans="1:8" ht="89.25" customHeight="1">
      <c r="A37" s="104">
        <v>1</v>
      </c>
      <c r="B37" s="83" t="s">
        <v>57</v>
      </c>
      <c r="C37" s="103" t="s">
        <v>58</v>
      </c>
      <c r="D37" s="62"/>
      <c r="E37" s="62"/>
      <c r="F37" s="62"/>
      <c r="G37" s="62"/>
      <c r="H37" s="62"/>
    </row>
    <row r="38" spans="1:8" ht="207" customHeight="1">
      <c r="A38" s="104">
        <v>2</v>
      </c>
      <c r="B38" s="83" t="s">
        <v>59</v>
      </c>
      <c r="C38" s="103" t="s">
        <v>60</v>
      </c>
      <c r="D38" s="62"/>
      <c r="E38" s="62"/>
      <c r="F38" s="62"/>
      <c r="G38" s="62"/>
      <c r="H38" s="62"/>
    </row>
    <row r="39" spans="1:8" ht="194.25" customHeight="1">
      <c r="A39" s="104">
        <v>3</v>
      </c>
      <c r="B39" s="122" t="s">
        <v>61</v>
      </c>
      <c r="C39" s="103" t="s">
        <v>62</v>
      </c>
      <c r="D39" s="62"/>
      <c r="E39" s="62"/>
      <c r="F39" s="62"/>
      <c r="G39" s="62"/>
      <c r="H39" s="62"/>
    </row>
    <row r="40" spans="1:8" ht="76.5" customHeight="1">
      <c r="A40" s="123">
        <v>4</v>
      </c>
      <c r="B40" s="125" t="s">
        <v>63</v>
      </c>
      <c r="C40" s="124" t="s">
        <v>64</v>
      </c>
      <c r="D40" s="62"/>
      <c r="E40" s="62"/>
      <c r="F40" s="62"/>
      <c r="G40" s="62"/>
      <c r="H40" s="62"/>
    </row>
    <row r="41" spans="1:8" ht="212.25" customHeight="1">
      <c r="A41" s="104">
        <v>5</v>
      </c>
      <c r="B41" s="94" t="s">
        <v>65</v>
      </c>
      <c r="C41" s="103" t="s">
        <v>66</v>
      </c>
      <c r="D41" s="62"/>
      <c r="E41" s="62"/>
      <c r="F41" s="62"/>
      <c r="G41" s="62"/>
      <c r="H41" s="62"/>
    </row>
    <row r="42" spans="1:8" ht="75" customHeight="1">
      <c r="A42" s="104">
        <v>6</v>
      </c>
      <c r="B42" s="83" t="s">
        <v>67</v>
      </c>
      <c r="C42" s="103" t="s">
        <v>68</v>
      </c>
      <c r="D42" s="62"/>
      <c r="E42" s="62"/>
      <c r="F42" s="62"/>
      <c r="G42" s="62"/>
      <c r="H42" s="62"/>
    </row>
    <row r="43" spans="1:8" ht="71.25" customHeight="1">
      <c r="A43" s="104">
        <v>7</v>
      </c>
      <c r="B43" s="94" t="s">
        <v>69</v>
      </c>
      <c r="C43" s="103" t="s">
        <v>70</v>
      </c>
      <c r="D43" s="62"/>
      <c r="E43" s="62"/>
      <c r="F43" s="62"/>
      <c r="G43" s="62"/>
      <c r="H43" s="62"/>
    </row>
    <row r="44" spans="1:8" ht="26.25">
      <c r="A44" s="163"/>
      <c r="B44" s="163"/>
      <c r="C44" s="163"/>
      <c r="D44" s="62"/>
      <c r="E44" s="62"/>
      <c r="F44" s="62"/>
      <c r="G44" s="62"/>
      <c r="H44" s="62"/>
    </row>
    <row r="45" spans="1:8" ht="26.25">
      <c r="A45" s="164"/>
      <c r="B45" s="164"/>
      <c r="C45" s="164"/>
      <c r="D45" s="62"/>
      <c r="E45" s="62"/>
      <c r="F45" s="62"/>
      <c r="G45" s="62"/>
      <c r="H45" s="62"/>
    </row>
    <row r="46" spans="1:8" ht="26.25">
      <c r="A46" s="164"/>
      <c r="B46" s="164"/>
      <c r="C46" s="164"/>
      <c r="D46" s="62"/>
      <c r="E46" s="62"/>
      <c r="F46" s="62"/>
      <c r="G46" s="62"/>
      <c r="H46" s="62"/>
    </row>
    <row r="47" spans="1:8" ht="26.25">
      <c r="A47" s="164"/>
      <c r="B47" s="164"/>
      <c r="C47" s="164"/>
      <c r="D47" s="62"/>
      <c r="E47" s="62"/>
      <c r="F47" s="62"/>
      <c r="G47" s="62"/>
      <c r="H47" s="62"/>
    </row>
    <row r="48" spans="1:8" ht="26.25">
      <c r="A48" s="164"/>
      <c r="B48" s="164"/>
      <c r="C48" s="164"/>
      <c r="D48" s="62"/>
      <c r="E48" s="62"/>
      <c r="F48" s="62"/>
      <c r="G48" s="62"/>
      <c r="H48" s="62"/>
    </row>
    <row r="49" spans="1:8">
      <c r="A49" s="157"/>
      <c r="B49" s="157"/>
      <c r="C49" s="157"/>
      <c r="D49" s="62"/>
      <c r="E49" s="62"/>
      <c r="F49" s="62"/>
      <c r="G49" s="62"/>
      <c r="H49" s="62"/>
    </row>
    <row r="50" spans="1:8">
      <c r="A50" s="157"/>
      <c r="B50" s="157"/>
      <c r="C50" s="157"/>
      <c r="D50" s="62"/>
      <c r="E50" s="62"/>
      <c r="F50" s="62"/>
      <c r="G50" s="62"/>
      <c r="H50" s="62"/>
    </row>
    <row r="51" spans="1:8">
      <c r="A51" s="157"/>
      <c r="B51" s="157"/>
      <c r="C51" s="157"/>
      <c r="D51" s="62"/>
      <c r="E51" s="62"/>
      <c r="F51" s="62"/>
      <c r="G51" s="62"/>
      <c r="H51" s="62"/>
    </row>
    <row r="52" spans="1:8">
      <c r="A52" s="157"/>
      <c r="B52" s="157"/>
      <c r="C52" s="157"/>
      <c r="D52" s="62"/>
      <c r="E52" s="62"/>
      <c r="F52" s="62"/>
      <c r="G52" s="62"/>
      <c r="H52" s="62"/>
    </row>
    <row r="53" spans="1:8">
      <c r="A53" s="157"/>
      <c r="B53" s="157"/>
      <c r="C53" s="157"/>
      <c r="D53" s="62"/>
      <c r="E53" s="62"/>
      <c r="F53" s="62"/>
      <c r="G53" s="62"/>
      <c r="H53" s="62"/>
    </row>
    <row r="54" spans="1:8">
      <c r="A54" s="157"/>
      <c r="B54" s="157"/>
      <c r="C54" s="157"/>
      <c r="D54" s="62"/>
      <c r="E54" s="62"/>
      <c r="F54" s="62"/>
      <c r="G54" s="62"/>
      <c r="H54" s="62"/>
    </row>
    <row r="55" spans="1:8">
      <c r="A55" s="157"/>
      <c r="B55" s="157"/>
      <c r="C55" s="157"/>
      <c r="D55" s="62"/>
      <c r="E55" s="62"/>
      <c r="F55" s="62"/>
      <c r="G55" s="62"/>
      <c r="H55" s="62"/>
    </row>
    <row r="56" spans="1:8">
      <c r="A56" s="157"/>
      <c r="B56" s="157"/>
      <c r="C56" s="157"/>
    </row>
    <row r="57" spans="1:8">
      <c r="A57" s="157"/>
      <c r="B57" s="157"/>
      <c r="C57" s="157"/>
    </row>
    <row r="58" spans="1:8">
      <c r="A58" s="157"/>
      <c r="B58" s="157"/>
      <c r="C58" s="157"/>
    </row>
    <row r="59" spans="1:8">
      <c r="A59" s="157"/>
      <c r="B59" s="157"/>
      <c r="C59" s="157"/>
    </row>
    <row r="60" spans="1:8">
      <c r="A60" s="157"/>
      <c r="B60" s="157"/>
      <c r="C60" s="157"/>
    </row>
    <row r="61" spans="1:8">
      <c r="A61" s="157"/>
      <c r="B61" s="157"/>
      <c r="C61" s="157"/>
    </row>
    <row r="62" spans="1:8">
      <c r="A62" s="157"/>
      <c r="B62" s="157"/>
      <c r="C62" s="157"/>
    </row>
    <row r="63" spans="1:8">
      <c r="A63" s="157"/>
      <c r="B63" s="157"/>
      <c r="C63" s="157"/>
    </row>
    <row r="64" spans="1:8">
      <c r="A64" s="157"/>
      <c r="B64" s="157"/>
      <c r="C64" s="157"/>
    </row>
    <row r="65" spans="1:3">
      <c r="A65" s="157"/>
      <c r="B65" s="157"/>
      <c r="C65" s="157"/>
    </row>
    <row r="67" spans="1:3">
      <c r="A67" s="78"/>
      <c r="B67" s="95"/>
      <c r="C67" s="87"/>
    </row>
    <row r="68" spans="1:3">
      <c r="A68" s="78"/>
      <c r="B68" s="95"/>
      <c r="C68" s="87"/>
    </row>
    <row r="69" spans="1:3">
      <c r="A69" s="78"/>
      <c r="B69" s="95"/>
      <c r="C69" s="87"/>
    </row>
    <row r="70" spans="1:3">
      <c r="A70" s="78"/>
      <c r="B70" s="95"/>
      <c r="C70" s="87"/>
    </row>
    <row r="71" spans="1:3">
      <c r="A71" s="78"/>
      <c r="B71" s="95"/>
      <c r="C71" s="87"/>
    </row>
    <row r="72" spans="1:3">
      <c r="A72" s="78"/>
      <c r="B72" s="95"/>
      <c r="C72" s="87"/>
    </row>
    <row r="73" spans="1:3">
      <c r="A73" s="78"/>
      <c r="B73" s="95"/>
      <c r="C73" s="87"/>
    </row>
    <row r="74" spans="1:3">
      <c r="A74" s="78"/>
      <c r="B74" s="95"/>
      <c r="C74" s="87"/>
    </row>
    <row r="75" spans="1:3">
      <c r="A75" s="78"/>
      <c r="B75" s="95"/>
      <c r="C75" s="87"/>
    </row>
    <row r="76" spans="1:3">
      <c r="A76" s="78"/>
      <c r="B76" s="95"/>
      <c r="C76" s="87"/>
    </row>
    <row r="77" spans="1:3">
      <c r="A77" s="78"/>
      <c r="B77" s="95"/>
      <c r="C77" s="87"/>
    </row>
    <row r="78" spans="1:3">
      <c r="A78" s="78"/>
      <c r="B78" s="95"/>
      <c r="C78" s="87"/>
    </row>
    <row r="79" spans="1:3">
      <c r="A79" s="78"/>
      <c r="B79" s="95"/>
      <c r="C79" s="87"/>
    </row>
    <row r="80" spans="1:3">
      <c r="A80" s="78"/>
      <c r="B80" s="95"/>
      <c r="C80" s="87"/>
    </row>
    <row r="81" spans="1:3">
      <c r="A81" s="78"/>
      <c r="B81" s="95"/>
      <c r="C81" s="87"/>
    </row>
    <row r="82" spans="1:3">
      <c r="A82" s="78"/>
      <c r="B82" s="95"/>
      <c r="C82" s="87"/>
    </row>
    <row r="83" spans="1:3">
      <c r="A83" s="78"/>
      <c r="B83" s="95"/>
      <c r="C83" s="87"/>
    </row>
    <row r="84" spans="1:3">
      <c r="A84" s="78"/>
      <c r="B84" s="95"/>
      <c r="C84" s="87"/>
    </row>
    <row r="85" spans="1:3">
      <c r="A85" s="78"/>
      <c r="B85" s="95"/>
      <c r="C85" s="87"/>
    </row>
    <row r="86" spans="1:3">
      <c r="A86" s="78"/>
      <c r="B86" s="95"/>
      <c r="C86" s="87"/>
    </row>
    <row r="87" spans="1:3">
      <c r="A87" s="78"/>
      <c r="B87" s="95"/>
      <c r="C87" s="87"/>
    </row>
    <row r="88" spans="1:3">
      <c r="A88" s="78"/>
      <c r="B88" s="95"/>
      <c r="C88" s="87"/>
    </row>
    <row r="89" spans="1:3">
      <c r="A89" s="78"/>
      <c r="B89" s="95"/>
      <c r="C89" s="87"/>
    </row>
    <row r="90" spans="1:3">
      <c r="A90" s="78"/>
      <c r="B90" s="95"/>
      <c r="C90" s="87"/>
    </row>
    <row r="91" spans="1:3">
      <c r="A91" s="78"/>
      <c r="B91" s="95"/>
      <c r="C91" s="87"/>
    </row>
    <row r="92" spans="1:3">
      <c r="A92" s="78"/>
      <c r="B92" s="95"/>
      <c r="C92" s="87"/>
    </row>
    <row r="93" spans="1:3">
      <c r="A93" s="78"/>
      <c r="B93" s="95"/>
      <c r="C93" s="87"/>
    </row>
    <row r="94" spans="1:3">
      <c r="A94" s="78"/>
      <c r="B94" s="95"/>
      <c r="C94" s="87"/>
    </row>
    <row r="95" spans="1:3">
      <c r="A95" s="78"/>
      <c r="B95" s="95"/>
      <c r="C95" s="87"/>
    </row>
    <row r="96" spans="1:3">
      <c r="A96" s="78"/>
      <c r="B96" s="95"/>
      <c r="C96" s="87"/>
    </row>
    <row r="97" spans="1:3">
      <c r="A97" s="78"/>
      <c r="B97" s="95"/>
      <c r="C97" s="87"/>
    </row>
    <row r="98" spans="1:3">
      <c r="A98" s="78"/>
      <c r="B98" s="95"/>
      <c r="C98" s="87"/>
    </row>
    <row r="99" spans="1:3">
      <c r="A99" s="78"/>
      <c r="B99" s="95"/>
      <c r="C99" s="87"/>
    </row>
    <row r="100" spans="1:3">
      <c r="A100" s="78"/>
      <c r="B100" s="95"/>
      <c r="C100" s="87"/>
    </row>
    <row r="101" spans="1:3">
      <c r="A101" s="78"/>
      <c r="B101" s="95"/>
      <c r="C101" s="87"/>
    </row>
    <row r="102" spans="1:3">
      <c r="A102" s="78"/>
      <c r="B102" s="95"/>
      <c r="C102" s="87"/>
    </row>
    <row r="103" spans="1:3">
      <c r="A103" s="78"/>
      <c r="B103" s="95"/>
      <c r="C103" s="87"/>
    </row>
    <row r="104" spans="1:3">
      <c r="A104" s="78"/>
      <c r="B104" s="95"/>
      <c r="C104" s="87"/>
    </row>
  </sheetData>
  <sheetProtection algorithmName="SHA-512" hashValue="MrQfvS0v4h0HwoOR3UW+wW0k8uCg6AQ7SstGaDmIwhg67WhgV1zf8RpnBK2W2iu492rf4Z0h5sdtcXtTblKT2w==" saltValue="DfkEi/LHyTJay/S87T4pzA==" spinCount="100000" sheet="1" objects="1" scenarios="1"/>
  <mergeCells count="9">
    <mergeCell ref="A49:C65"/>
    <mergeCell ref="A3:C3"/>
    <mergeCell ref="A15:C15"/>
    <mergeCell ref="A1:C1"/>
    <mergeCell ref="A44:C48"/>
    <mergeCell ref="A4:C5"/>
    <mergeCell ref="A14:C14"/>
    <mergeCell ref="A36:C36"/>
    <mergeCell ref="B8:C8"/>
  </mergeCells>
  <hyperlinks>
    <hyperlink ref="D8:H8" r:id="rId1" display="https://transparenciainternacional.org.br/itgp/municipal/" xr:uid="{2253EAEA-7129-4F4D-AF18-099385EAF634}"/>
    <hyperlink ref="B10" r:id="rId2" xr:uid="{3FD30CD5-D0CD-4FFE-ABB7-02D6A732CB74}"/>
    <hyperlink ref="B9" r:id="rId3" xr:uid="{4685711F-774F-4963-84EE-263375E716CD}"/>
    <hyperlink ref="B11" r:id="rId4" xr:uid="{06E7AAF2-756D-40AC-A907-0A70CAD3C03D}"/>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EC604-5794-4540-8C4A-75FCC5720B85}">
  <dimension ref="A1:T1026"/>
  <sheetViews>
    <sheetView showGridLines="0" zoomScale="80" zoomScaleNormal="80" workbookViewId="0">
      <pane ySplit="4" topLeftCell="A5" activePane="bottomLeft" state="frozen"/>
      <selection pane="bottomLeft"/>
    </sheetView>
  </sheetViews>
  <sheetFormatPr defaultRowHeight="15.6"/>
  <cols>
    <col min="1" max="1" width="28.625" style="4" customWidth="1"/>
    <col min="2" max="2" width="52.625" style="3" customWidth="1"/>
    <col min="3" max="3" width="23" style="3" customWidth="1"/>
    <col min="4" max="4" width="9.375" style="5" customWidth="1"/>
    <col min="5" max="5" width="30" style="5" customWidth="1"/>
    <col min="6" max="6" width="20.375" style="5" customWidth="1"/>
    <col min="7" max="7" width="15.625" style="28" customWidth="1"/>
    <col min="8" max="8" width="16.625" style="5" customWidth="1"/>
    <col min="9" max="9" width="18.5" style="5" customWidth="1"/>
    <col min="10" max="10" width="16.5" style="5" customWidth="1"/>
    <col min="11" max="13" width="17.625" style="5" customWidth="1"/>
    <col min="14" max="14" width="15.625" style="5" customWidth="1"/>
    <col min="15" max="15" width="16.875" style="5" customWidth="1"/>
    <col min="16" max="16" width="31.625" style="5" customWidth="1"/>
    <col min="17" max="17" width="24.125" style="28" customWidth="1"/>
    <col min="18" max="20" width="9" style="3"/>
  </cols>
  <sheetData>
    <row r="1" spans="1:20" ht="26.1">
      <c r="A1" s="180" t="s">
        <v>0</v>
      </c>
      <c r="B1" s="180"/>
      <c r="C1" s="180"/>
      <c r="D1" s="180"/>
      <c r="E1" s="180"/>
      <c r="F1" s="180"/>
      <c r="G1" s="180"/>
      <c r="H1" s="180"/>
      <c r="I1" s="180"/>
      <c r="J1" s="180"/>
      <c r="K1" s="180"/>
      <c r="L1" s="180"/>
      <c r="M1" s="180"/>
      <c r="N1" s="180"/>
      <c r="O1" s="180"/>
      <c r="P1" s="180"/>
      <c r="Q1" s="180"/>
    </row>
    <row r="2" spans="1:20" ht="14.45">
      <c r="A2" s="181" t="s">
        <v>71</v>
      </c>
      <c r="B2" s="181"/>
      <c r="C2" s="181"/>
      <c r="D2" s="181"/>
      <c r="E2" s="181"/>
      <c r="F2" s="181"/>
      <c r="G2" s="181"/>
      <c r="H2" s="181"/>
      <c r="I2" s="181"/>
      <c r="J2" s="181"/>
      <c r="K2" s="181"/>
      <c r="L2" s="181"/>
      <c r="M2" s="181"/>
      <c r="N2" s="181"/>
      <c r="O2" s="181"/>
      <c r="P2" s="181"/>
      <c r="Q2" s="181"/>
      <c r="R2" s="8"/>
      <c r="S2" s="8"/>
      <c r="T2" s="8"/>
    </row>
    <row r="3" spans="1:20" ht="23.45">
      <c r="A3" s="182" t="s">
        <v>72</v>
      </c>
      <c r="B3" s="182"/>
      <c r="C3" s="182"/>
      <c r="D3" s="182"/>
      <c r="E3" s="63"/>
      <c r="F3" s="63"/>
      <c r="G3" s="183" t="s">
        <v>73</v>
      </c>
      <c r="H3" s="184"/>
      <c r="I3" s="184"/>
      <c r="J3" s="184"/>
      <c r="K3" s="184"/>
      <c r="L3" s="66"/>
      <c r="M3" s="185" t="s">
        <v>74</v>
      </c>
      <c r="N3" s="186"/>
      <c r="O3" s="186"/>
      <c r="P3" s="186"/>
      <c r="Q3" s="187"/>
      <c r="R3" s="4"/>
      <c r="S3" s="4"/>
      <c r="T3" s="4"/>
    </row>
    <row r="4" spans="1:20" ht="77.45">
      <c r="A4" s="2" t="s">
        <v>75</v>
      </c>
      <c r="B4" s="2" t="s">
        <v>76</v>
      </c>
      <c r="C4" s="2" t="s">
        <v>77</v>
      </c>
      <c r="D4" s="2" t="s">
        <v>78</v>
      </c>
      <c r="E4" s="2" t="s">
        <v>79</v>
      </c>
      <c r="F4" s="2" t="s">
        <v>80</v>
      </c>
      <c r="G4" s="46" t="s">
        <v>77</v>
      </c>
      <c r="H4" s="46" t="s">
        <v>81</v>
      </c>
      <c r="I4" s="46" t="s">
        <v>82</v>
      </c>
      <c r="J4" s="46" t="s">
        <v>83</v>
      </c>
      <c r="K4" s="47" t="s">
        <v>84</v>
      </c>
      <c r="L4" s="47" t="s">
        <v>85</v>
      </c>
      <c r="M4" s="48" t="s">
        <v>86</v>
      </c>
      <c r="N4" s="48" t="s">
        <v>87</v>
      </c>
      <c r="O4" s="48" t="s">
        <v>88</v>
      </c>
      <c r="P4" s="48" t="s">
        <v>89</v>
      </c>
      <c r="Q4" s="49" t="s">
        <v>90</v>
      </c>
      <c r="R4" s="7"/>
      <c r="S4" s="7"/>
      <c r="T4" s="7"/>
    </row>
    <row r="5" spans="1:20" ht="139.5" customHeight="1">
      <c r="A5" s="175" t="s">
        <v>91</v>
      </c>
      <c r="B5" s="13" t="s">
        <v>92</v>
      </c>
      <c r="C5" s="11" t="s">
        <v>93</v>
      </c>
      <c r="D5" s="45">
        <v>2</v>
      </c>
      <c r="E5" s="109" t="s">
        <v>94</v>
      </c>
      <c r="F5" s="110" t="s">
        <v>95</v>
      </c>
      <c r="G5" s="41"/>
      <c r="H5" s="42">
        <f t="shared" ref="H5:H10" si="0">G5*D5</f>
        <v>0</v>
      </c>
      <c r="I5" s="41"/>
      <c r="J5" s="58"/>
      <c r="K5" s="41"/>
      <c r="L5" s="177"/>
      <c r="M5" s="41"/>
      <c r="N5" s="41"/>
      <c r="O5" s="41"/>
      <c r="P5" s="41"/>
      <c r="Q5" s="41"/>
      <c r="R5" s="4"/>
      <c r="S5" s="4"/>
      <c r="T5" s="4"/>
    </row>
    <row r="6" spans="1:20" ht="130.5" customHeight="1">
      <c r="A6" s="176"/>
      <c r="B6" s="13" t="s">
        <v>96</v>
      </c>
      <c r="C6" s="12" t="s">
        <v>97</v>
      </c>
      <c r="D6" s="40">
        <v>1</v>
      </c>
      <c r="E6" s="109" t="s">
        <v>98</v>
      </c>
      <c r="F6" s="110" t="s">
        <v>99</v>
      </c>
      <c r="G6" s="41"/>
      <c r="H6" s="42">
        <f t="shared" si="0"/>
        <v>0</v>
      </c>
      <c r="I6" s="41"/>
      <c r="J6" s="59"/>
      <c r="K6" s="41"/>
      <c r="L6" s="178"/>
      <c r="M6" s="41"/>
      <c r="N6" s="41"/>
      <c r="O6" s="41"/>
      <c r="P6" s="41"/>
      <c r="Q6" s="41"/>
      <c r="R6" s="4"/>
      <c r="S6" s="4"/>
      <c r="T6" s="4"/>
    </row>
    <row r="7" spans="1:20" ht="174.75" customHeight="1">
      <c r="A7" s="176"/>
      <c r="B7" s="13" t="s">
        <v>100</v>
      </c>
      <c r="C7" s="11" t="s">
        <v>101</v>
      </c>
      <c r="D7" s="40">
        <v>2</v>
      </c>
      <c r="E7" s="109" t="s">
        <v>102</v>
      </c>
      <c r="F7" s="109" t="s">
        <v>103</v>
      </c>
      <c r="G7" s="41"/>
      <c r="H7" s="42">
        <f t="shared" si="0"/>
        <v>0</v>
      </c>
      <c r="I7" s="41"/>
      <c r="J7" s="59"/>
      <c r="K7" s="41"/>
      <c r="L7" s="178"/>
      <c r="M7" s="41"/>
      <c r="N7" s="41"/>
      <c r="O7" s="41"/>
      <c r="P7" s="41"/>
      <c r="Q7" s="41"/>
      <c r="R7" s="4"/>
      <c r="S7" s="4"/>
      <c r="T7" s="4"/>
    </row>
    <row r="8" spans="1:20" ht="156" customHeight="1">
      <c r="A8" s="176"/>
      <c r="B8" s="13" t="s">
        <v>104</v>
      </c>
      <c r="C8" s="12" t="s">
        <v>101</v>
      </c>
      <c r="D8" s="40">
        <v>1</v>
      </c>
      <c r="E8" s="109" t="s">
        <v>105</v>
      </c>
      <c r="F8" s="110" t="s">
        <v>106</v>
      </c>
      <c r="G8" s="41"/>
      <c r="H8" s="42">
        <f t="shared" si="0"/>
        <v>0</v>
      </c>
      <c r="I8" s="41"/>
      <c r="J8" s="59"/>
      <c r="K8" s="41"/>
      <c r="L8" s="178"/>
      <c r="M8" s="41"/>
      <c r="N8" s="41"/>
      <c r="O8" s="41"/>
      <c r="P8" s="41"/>
      <c r="Q8" s="41"/>
      <c r="R8" s="4"/>
      <c r="S8" s="4"/>
      <c r="T8" s="4"/>
    </row>
    <row r="9" spans="1:20" ht="156.75" customHeight="1">
      <c r="A9" s="176"/>
      <c r="B9" s="13" t="s">
        <v>107</v>
      </c>
      <c r="C9" s="11" t="s">
        <v>108</v>
      </c>
      <c r="D9" s="40">
        <v>2</v>
      </c>
      <c r="E9" s="109" t="s">
        <v>109</v>
      </c>
      <c r="F9" s="110" t="s">
        <v>110</v>
      </c>
      <c r="G9" s="41"/>
      <c r="H9" s="42">
        <f t="shared" si="0"/>
        <v>0</v>
      </c>
      <c r="I9" s="41"/>
      <c r="J9" s="58"/>
      <c r="K9" s="41"/>
      <c r="L9" s="178"/>
      <c r="M9" s="41"/>
      <c r="N9" s="41"/>
      <c r="O9" s="41"/>
      <c r="P9" s="41"/>
      <c r="Q9" s="41"/>
      <c r="R9" s="4"/>
      <c r="S9" s="4"/>
      <c r="T9" s="4"/>
    </row>
    <row r="10" spans="1:20" ht="126" customHeight="1">
      <c r="A10" s="176"/>
      <c r="B10" s="13" t="s">
        <v>111</v>
      </c>
      <c r="C10" s="11" t="s">
        <v>101</v>
      </c>
      <c r="D10" s="40">
        <v>2</v>
      </c>
      <c r="E10" s="109" t="s">
        <v>112</v>
      </c>
      <c r="F10" s="110" t="s">
        <v>113</v>
      </c>
      <c r="G10" s="41"/>
      <c r="H10" s="42">
        <f t="shared" si="0"/>
        <v>0</v>
      </c>
      <c r="I10" s="41"/>
      <c r="J10" s="41"/>
      <c r="K10" s="41"/>
      <c r="L10" s="179"/>
      <c r="M10" s="41"/>
      <c r="N10" s="41"/>
      <c r="O10" s="41"/>
      <c r="P10" s="41"/>
      <c r="Q10" s="41"/>
      <c r="R10" s="4"/>
      <c r="S10" s="4"/>
      <c r="T10" s="4"/>
    </row>
    <row r="11" spans="1:20" ht="18.600000000000001">
      <c r="A11" s="25" t="s">
        <v>114</v>
      </c>
      <c r="B11" s="25"/>
      <c r="C11" s="25"/>
      <c r="D11" s="67">
        <f>SUM(D5:D10)</f>
        <v>10</v>
      </c>
      <c r="E11" s="25"/>
      <c r="F11" s="25"/>
      <c r="G11" s="25"/>
      <c r="H11" s="69">
        <f>SUM(H5:H10)</f>
        <v>0</v>
      </c>
      <c r="I11" s="64"/>
      <c r="J11" s="65"/>
      <c r="K11" s="65"/>
      <c r="L11" s="68">
        <f>(H11*100)/D11</f>
        <v>0</v>
      </c>
      <c r="M11" s="65"/>
      <c r="N11" s="65"/>
      <c r="O11" s="65"/>
      <c r="P11" s="65"/>
      <c r="Q11" s="65"/>
    </row>
    <row r="12" spans="1:20">
      <c r="G12" s="56"/>
      <c r="I12" s="55"/>
      <c r="J12" s="55"/>
      <c r="K12" s="55"/>
      <c r="L12" s="55"/>
      <c r="M12" s="55"/>
      <c r="N12" s="55"/>
      <c r="O12" s="55"/>
      <c r="P12" s="55"/>
      <c r="Q12" s="56"/>
    </row>
    <row r="13" spans="1:20" ht="105">
      <c r="A13" s="190" t="s">
        <v>115</v>
      </c>
      <c r="B13" s="13" t="s">
        <v>116</v>
      </c>
      <c r="C13" s="14" t="s">
        <v>101</v>
      </c>
      <c r="D13" s="40">
        <v>2</v>
      </c>
      <c r="E13" s="109" t="s">
        <v>117</v>
      </c>
      <c r="F13" s="109" t="s">
        <v>118</v>
      </c>
      <c r="G13" s="41"/>
      <c r="H13" s="42">
        <f t="shared" ref="H13:H23" si="1">G13*D13</f>
        <v>0</v>
      </c>
      <c r="I13" s="41"/>
      <c r="J13" s="58"/>
      <c r="K13" s="41"/>
      <c r="L13" s="177"/>
      <c r="M13" s="41"/>
      <c r="N13" s="41"/>
      <c r="O13" s="41"/>
      <c r="P13" s="41"/>
      <c r="Q13" s="41"/>
      <c r="R13" s="4"/>
      <c r="S13" s="4"/>
      <c r="T13" s="4"/>
    </row>
    <row r="14" spans="1:20" ht="116.25">
      <c r="A14" s="191"/>
      <c r="B14" s="15" t="s">
        <v>119</v>
      </c>
      <c r="C14" s="16" t="s">
        <v>101</v>
      </c>
      <c r="D14" s="40">
        <v>1</v>
      </c>
      <c r="E14" s="109" t="s">
        <v>120</v>
      </c>
      <c r="F14" s="109" t="s">
        <v>121</v>
      </c>
      <c r="G14" s="41"/>
      <c r="H14" s="42">
        <f t="shared" si="1"/>
        <v>0</v>
      </c>
      <c r="I14" s="41"/>
      <c r="J14" s="58"/>
      <c r="K14" s="41"/>
      <c r="L14" s="178"/>
      <c r="M14" s="41"/>
      <c r="N14" s="41"/>
      <c r="O14" s="41"/>
      <c r="P14" s="41"/>
      <c r="Q14" s="41"/>
      <c r="R14" s="4"/>
      <c r="S14" s="4"/>
      <c r="T14" s="4"/>
    </row>
    <row r="15" spans="1:20" ht="105">
      <c r="A15" s="191"/>
      <c r="B15" s="16" t="s">
        <v>122</v>
      </c>
      <c r="C15" s="16" t="s">
        <v>101</v>
      </c>
      <c r="D15" s="40">
        <v>2</v>
      </c>
      <c r="E15" s="109" t="s">
        <v>123</v>
      </c>
      <c r="F15" s="109" t="s">
        <v>124</v>
      </c>
      <c r="G15" s="41"/>
      <c r="H15" s="42">
        <f t="shared" si="1"/>
        <v>0</v>
      </c>
      <c r="I15" s="41"/>
      <c r="J15" s="58"/>
      <c r="K15" s="41"/>
      <c r="L15" s="178"/>
      <c r="M15" s="41"/>
      <c r="N15" s="41"/>
      <c r="O15" s="41"/>
      <c r="P15" s="41"/>
      <c r="Q15" s="41"/>
      <c r="R15" s="4"/>
      <c r="S15" s="4"/>
      <c r="T15" s="4"/>
    </row>
    <row r="16" spans="1:20" ht="120.6" customHeight="1">
      <c r="A16" s="191"/>
      <c r="B16" s="16" t="s">
        <v>125</v>
      </c>
      <c r="C16" s="16" t="s">
        <v>101</v>
      </c>
      <c r="D16" s="40">
        <v>2</v>
      </c>
      <c r="E16" s="109" t="s">
        <v>126</v>
      </c>
      <c r="F16" s="110" t="s">
        <v>127</v>
      </c>
      <c r="G16" s="41"/>
      <c r="H16" s="42">
        <f t="shared" si="1"/>
        <v>0</v>
      </c>
      <c r="I16" s="41"/>
      <c r="J16" s="59"/>
      <c r="K16" s="41"/>
      <c r="L16" s="178"/>
      <c r="M16" s="41"/>
      <c r="N16" s="41"/>
      <c r="O16" s="41"/>
      <c r="P16" s="41"/>
      <c r="Q16" s="41"/>
      <c r="R16" s="4"/>
      <c r="S16" s="4"/>
      <c r="T16" s="4"/>
    </row>
    <row r="17" spans="1:20" ht="183" customHeight="1">
      <c r="A17" s="191"/>
      <c r="B17" s="13" t="s">
        <v>128</v>
      </c>
      <c r="C17" s="14" t="s">
        <v>129</v>
      </c>
      <c r="D17" s="34">
        <v>2</v>
      </c>
      <c r="E17" s="109" t="s">
        <v>130</v>
      </c>
      <c r="F17" s="110" t="s">
        <v>131</v>
      </c>
      <c r="G17" s="41"/>
      <c r="H17" s="42">
        <f t="shared" si="1"/>
        <v>0</v>
      </c>
      <c r="I17" s="60"/>
      <c r="J17" s="59"/>
      <c r="K17" s="41"/>
      <c r="L17" s="178"/>
      <c r="M17" s="41"/>
      <c r="N17" s="41"/>
      <c r="O17" s="41"/>
      <c r="P17" s="41"/>
      <c r="Q17" s="41"/>
      <c r="R17" s="4"/>
      <c r="S17" s="4"/>
      <c r="T17" s="4"/>
    </row>
    <row r="18" spans="1:20" ht="98.45" customHeight="1">
      <c r="A18" s="191"/>
      <c r="B18" s="13" t="s">
        <v>132</v>
      </c>
      <c r="C18" s="13" t="s">
        <v>133</v>
      </c>
      <c r="D18" s="34">
        <v>2</v>
      </c>
      <c r="E18" s="109" t="s">
        <v>134</v>
      </c>
      <c r="F18" s="110" t="s">
        <v>135</v>
      </c>
      <c r="G18" s="41"/>
      <c r="H18" s="42">
        <f t="shared" si="1"/>
        <v>0</v>
      </c>
      <c r="I18" s="60"/>
      <c r="J18" s="59"/>
      <c r="K18" s="41"/>
      <c r="L18" s="178"/>
      <c r="M18" s="41"/>
      <c r="N18" s="41"/>
      <c r="O18" s="41"/>
      <c r="P18" s="41"/>
      <c r="Q18" s="41"/>
      <c r="R18" s="4"/>
      <c r="S18" s="4"/>
      <c r="T18" s="4"/>
    </row>
    <row r="19" spans="1:20" ht="180.95" customHeight="1">
      <c r="A19" s="191"/>
      <c r="B19" s="15" t="s">
        <v>136</v>
      </c>
      <c r="C19" s="16" t="s">
        <v>137</v>
      </c>
      <c r="D19" s="34">
        <v>2</v>
      </c>
      <c r="E19" s="109" t="s">
        <v>138</v>
      </c>
      <c r="F19" s="110" t="s">
        <v>139</v>
      </c>
      <c r="G19" s="41"/>
      <c r="H19" s="42">
        <f t="shared" si="1"/>
        <v>0</v>
      </c>
      <c r="I19" s="60"/>
      <c r="J19" s="59"/>
      <c r="K19" s="41"/>
      <c r="L19" s="178"/>
      <c r="M19" s="41"/>
      <c r="N19" s="41"/>
      <c r="O19" s="41"/>
      <c r="P19" s="41"/>
      <c r="Q19" s="41"/>
      <c r="R19" s="4"/>
      <c r="S19" s="4"/>
      <c r="T19" s="4"/>
    </row>
    <row r="20" spans="1:20" ht="101.1" customHeight="1">
      <c r="A20" s="191"/>
      <c r="B20" s="14" t="s">
        <v>140</v>
      </c>
      <c r="C20" s="14" t="s">
        <v>141</v>
      </c>
      <c r="D20" s="35">
        <v>2</v>
      </c>
      <c r="E20" s="109" t="s">
        <v>142</v>
      </c>
      <c r="F20" s="110" t="s">
        <v>143</v>
      </c>
      <c r="G20" s="41"/>
      <c r="H20" s="42">
        <f t="shared" si="1"/>
        <v>0</v>
      </c>
      <c r="I20" s="41"/>
      <c r="J20" s="59"/>
      <c r="K20" s="41"/>
      <c r="L20" s="178"/>
      <c r="M20" s="41"/>
      <c r="N20" s="41"/>
      <c r="O20" s="41"/>
      <c r="P20" s="41"/>
      <c r="Q20" s="41"/>
      <c r="R20" s="4"/>
      <c r="S20" s="4"/>
      <c r="T20" s="4"/>
    </row>
    <row r="21" spans="1:20" ht="99" customHeight="1">
      <c r="A21" s="191"/>
      <c r="B21" s="14" t="s">
        <v>144</v>
      </c>
      <c r="C21" s="14" t="s">
        <v>141</v>
      </c>
      <c r="D21" s="35">
        <v>2</v>
      </c>
      <c r="E21" s="109" t="s">
        <v>145</v>
      </c>
      <c r="F21" s="110" t="s">
        <v>146</v>
      </c>
      <c r="G21" s="41"/>
      <c r="H21" s="42">
        <f t="shared" si="1"/>
        <v>0</v>
      </c>
      <c r="I21" s="41"/>
      <c r="J21" s="59"/>
      <c r="K21" s="41"/>
      <c r="L21" s="178"/>
      <c r="M21" s="41"/>
      <c r="N21" s="41"/>
      <c r="O21" s="41"/>
      <c r="P21" s="41"/>
      <c r="Q21" s="41"/>
      <c r="R21" s="4"/>
      <c r="S21" s="4"/>
      <c r="T21" s="4"/>
    </row>
    <row r="22" spans="1:20" ht="148.5" customHeight="1">
      <c r="A22" s="191"/>
      <c r="B22" s="14" t="s">
        <v>147</v>
      </c>
      <c r="C22" s="14" t="s">
        <v>148</v>
      </c>
      <c r="D22" s="35">
        <v>1</v>
      </c>
      <c r="E22" s="109" t="s">
        <v>149</v>
      </c>
      <c r="F22" s="110" t="s">
        <v>150</v>
      </c>
      <c r="G22" s="41"/>
      <c r="H22" s="42">
        <f t="shared" si="1"/>
        <v>0</v>
      </c>
      <c r="I22" s="41"/>
      <c r="J22" s="58"/>
      <c r="K22" s="41"/>
      <c r="L22" s="178"/>
      <c r="M22" s="41"/>
      <c r="N22" s="41"/>
      <c r="O22" s="41"/>
      <c r="P22" s="41"/>
      <c r="Q22" s="41"/>
      <c r="R22" s="4"/>
      <c r="S22" s="4"/>
      <c r="T22" s="4"/>
    </row>
    <row r="23" spans="1:20" ht="140.44999999999999" customHeight="1">
      <c r="A23" s="192"/>
      <c r="B23" s="50" t="s">
        <v>151</v>
      </c>
      <c r="C23" s="108" t="s">
        <v>152</v>
      </c>
      <c r="D23" s="35">
        <v>1</v>
      </c>
      <c r="E23" s="109" t="s">
        <v>153</v>
      </c>
      <c r="F23" s="110" t="s">
        <v>154</v>
      </c>
      <c r="G23" s="41"/>
      <c r="H23" s="42">
        <f t="shared" si="1"/>
        <v>0</v>
      </c>
      <c r="I23" s="41"/>
      <c r="J23" s="59"/>
      <c r="K23" s="41"/>
      <c r="L23" s="179"/>
      <c r="M23" s="41"/>
      <c r="N23" s="41"/>
      <c r="O23" s="41"/>
      <c r="P23" s="41"/>
      <c r="Q23" s="41"/>
      <c r="R23" s="4"/>
      <c r="S23" s="4"/>
      <c r="T23" s="4"/>
    </row>
    <row r="24" spans="1:20" ht="18.600000000000001">
      <c r="A24" s="6" t="s">
        <v>155</v>
      </c>
      <c r="B24" s="120"/>
      <c r="C24" s="121"/>
      <c r="D24" s="67">
        <f>SUM(D13:D23)</f>
        <v>19</v>
      </c>
      <c r="E24" s="27"/>
      <c r="F24" s="27"/>
      <c r="G24" s="31"/>
      <c r="H24" s="70">
        <f>SUM(H13:H23)</f>
        <v>0</v>
      </c>
      <c r="I24" s="71"/>
      <c r="J24" s="65"/>
      <c r="K24" s="65"/>
      <c r="L24" s="68">
        <f>(H24*100)/D24</f>
        <v>0</v>
      </c>
      <c r="M24" s="65"/>
      <c r="N24" s="65"/>
      <c r="O24" s="65"/>
      <c r="P24" s="65"/>
      <c r="Q24" s="65"/>
      <c r="R24" s="9"/>
      <c r="S24" s="9"/>
      <c r="T24" s="9"/>
    </row>
    <row r="25" spans="1:20">
      <c r="G25" s="56"/>
      <c r="I25" s="55"/>
      <c r="J25" s="55"/>
      <c r="K25" s="55"/>
      <c r="L25" s="55"/>
      <c r="M25" s="55"/>
      <c r="N25" s="55"/>
      <c r="O25" s="55"/>
      <c r="P25" s="55"/>
      <c r="Q25" s="56"/>
    </row>
    <row r="26" spans="1:20" ht="116.25">
      <c r="A26" s="193" t="s">
        <v>156</v>
      </c>
      <c r="B26" s="17" t="s">
        <v>157</v>
      </c>
      <c r="C26" s="17" t="s">
        <v>158</v>
      </c>
      <c r="D26" s="36">
        <v>2</v>
      </c>
      <c r="E26" s="109" t="s">
        <v>159</v>
      </c>
      <c r="F26" s="110" t="s">
        <v>160</v>
      </c>
      <c r="G26" s="43"/>
      <c r="H26" s="44">
        <f t="shared" ref="H26:H35" si="2">G26*D26</f>
        <v>0</v>
      </c>
      <c r="I26" s="57"/>
      <c r="J26" s="59"/>
      <c r="K26" s="41"/>
      <c r="L26" s="177"/>
      <c r="M26" s="41"/>
      <c r="N26" s="41"/>
      <c r="O26" s="41"/>
      <c r="P26" s="41"/>
      <c r="Q26" s="43"/>
    </row>
    <row r="27" spans="1:20" ht="114.6" customHeight="1">
      <c r="A27" s="194"/>
      <c r="B27" s="19" t="s">
        <v>161</v>
      </c>
      <c r="C27" s="18" t="s">
        <v>162</v>
      </c>
      <c r="D27" s="37">
        <v>2</v>
      </c>
      <c r="E27" s="109" t="s">
        <v>163</v>
      </c>
      <c r="F27" s="110" t="s">
        <v>164</v>
      </c>
      <c r="G27" s="43"/>
      <c r="H27" s="44">
        <f t="shared" si="2"/>
        <v>0</v>
      </c>
      <c r="I27" s="57"/>
      <c r="J27" s="59"/>
      <c r="K27" s="41"/>
      <c r="L27" s="178"/>
      <c r="M27" s="41"/>
      <c r="N27" s="41"/>
      <c r="O27" s="41"/>
      <c r="P27" s="41"/>
      <c r="Q27" s="43"/>
    </row>
    <row r="28" spans="1:20" ht="116.1" customHeight="1">
      <c r="A28" s="194"/>
      <c r="B28" s="19" t="s">
        <v>165</v>
      </c>
      <c r="C28" s="18" t="s">
        <v>101</v>
      </c>
      <c r="D28" s="37">
        <v>2</v>
      </c>
      <c r="E28" s="109" t="s">
        <v>166</v>
      </c>
      <c r="F28" s="110" t="s">
        <v>167</v>
      </c>
      <c r="G28" s="43"/>
      <c r="H28" s="44">
        <f t="shared" si="2"/>
        <v>0</v>
      </c>
      <c r="I28" s="57"/>
      <c r="J28" s="58"/>
      <c r="K28" s="41"/>
      <c r="L28" s="178"/>
      <c r="M28" s="41"/>
      <c r="N28" s="41"/>
      <c r="O28" s="41"/>
      <c r="P28" s="41"/>
      <c r="Q28" s="43"/>
    </row>
    <row r="29" spans="1:20" ht="132" customHeight="1">
      <c r="A29" s="194"/>
      <c r="B29" s="19" t="s">
        <v>168</v>
      </c>
      <c r="C29" s="18" t="s">
        <v>169</v>
      </c>
      <c r="D29" s="37">
        <v>2</v>
      </c>
      <c r="E29" s="109" t="s">
        <v>170</v>
      </c>
      <c r="F29" s="110" t="s">
        <v>167</v>
      </c>
      <c r="G29" s="43"/>
      <c r="H29" s="44">
        <f t="shared" si="2"/>
        <v>0</v>
      </c>
      <c r="I29" s="57"/>
      <c r="J29" s="59"/>
      <c r="K29" s="41"/>
      <c r="L29" s="178"/>
      <c r="M29" s="41"/>
      <c r="N29" s="41"/>
      <c r="O29" s="41"/>
      <c r="P29" s="41"/>
      <c r="Q29" s="43"/>
    </row>
    <row r="30" spans="1:20" ht="135" customHeight="1">
      <c r="A30" s="194"/>
      <c r="B30" s="17" t="s">
        <v>171</v>
      </c>
      <c r="C30" s="20" t="s">
        <v>93</v>
      </c>
      <c r="D30" s="36">
        <v>2</v>
      </c>
      <c r="E30" s="109" t="s">
        <v>172</v>
      </c>
      <c r="F30" s="110" t="s">
        <v>167</v>
      </c>
      <c r="G30" s="43"/>
      <c r="H30" s="44">
        <f t="shared" si="2"/>
        <v>0</v>
      </c>
      <c r="I30" s="57"/>
      <c r="J30" s="59"/>
      <c r="K30" s="41"/>
      <c r="L30" s="178"/>
      <c r="M30" s="41"/>
      <c r="N30" s="41"/>
      <c r="O30" s="41"/>
      <c r="P30" s="41"/>
      <c r="Q30" s="43"/>
    </row>
    <row r="31" spans="1:20" ht="87.6" customHeight="1">
      <c r="A31" s="194"/>
      <c r="B31" s="19" t="s">
        <v>173</v>
      </c>
      <c r="C31" s="18" t="s">
        <v>93</v>
      </c>
      <c r="D31" s="37">
        <v>1</v>
      </c>
      <c r="E31" s="109" t="s">
        <v>174</v>
      </c>
      <c r="F31" s="110" t="s">
        <v>175</v>
      </c>
      <c r="G31" s="43"/>
      <c r="H31" s="44">
        <f t="shared" si="2"/>
        <v>0</v>
      </c>
      <c r="I31" s="57"/>
      <c r="J31" s="59"/>
      <c r="K31" s="41"/>
      <c r="L31" s="178"/>
      <c r="M31" s="41"/>
      <c r="N31" s="41"/>
      <c r="O31" s="41"/>
      <c r="P31" s="41"/>
      <c r="Q31" s="43"/>
    </row>
    <row r="32" spans="1:20" ht="75.75" customHeight="1">
      <c r="A32" s="194"/>
      <c r="B32" s="19" t="s">
        <v>176</v>
      </c>
      <c r="C32" s="18" t="s">
        <v>177</v>
      </c>
      <c r="D32" s="37">
        <v>2</v>
      </c>
      <c r="E32" s="109" t="s">
        <v>178</v>
      </c>
      <c r="F32" s="110" t="s">
        <v>179</v>
      </c>
      <c r="G32" s="43"/>
      <c r="H32" s="44">
        <f t="shared" si="2"/>
        <v>0</v>
      </c>
      <c r="I32" s="57"/>
      <c r="J32" s="59"/>
      <c r="K32" s="41"/>
      <c r="L32" s="178"/>
      <c r="M32" s="41"/>
      <c r="N32" s="41"/>
      <c r="O32" s="41"/>
      <c r="P32" s="41"/>
      <c r="Q32" s="43"/>
    </row>
    <row r="33" spans="1:20" ht="63" customHeight="1">
      <c r="A33" s="194"/>
      <c r="B33" s="19" t="s">
        <v>180</v>
      </c>
      <c r="C33" s="18" t="s">
        <v>93</v>
      </c>
      <c r="D33" s="37">
        <v>1</v>
      </c>
      <c r="E33" s="109" t="s">
        <v>181</v>
      </c>
      <c r="F33" s="110" t="s">
        <v>179</v>
      </c>
      <c r="G33" s="43"/>
      <c r="H33" s="44">
        <f t="shared" si="2"/>
        <v>0</v>
      </c>
      <c r="I33" s="57"/>
      <c r="J33" s="59"/>
      <c r="K33" s="41"/>
      <c r="L33" s="178"/>
      <c r="M33" s="41"/>
      <c r="N33" s="41"/>
      <c r="O33" s="41"/>
      <c r="P33" s="41"/>
      <c r="Q33" s="43"/>
    </row>
    <row r="34" spans="1:20" ht="143.25" customHeight="1">
      <c r="A34" s="194"/>
      <c r="B34" s="17" t="s">
        <v>182</v>
      </c>
      <c r="C34" s="18" t="s">
        <v>93</v>
      </c>
      <c r="D34" s="36">
        <v>1</v>
      </c>
      <c r="E34" s="109" t="s">
        <v>183</v>
      </c>
      <c r="F34" s="110" t="s">
        <v>184</v>
      </c>
      <c r="G34" s="43"/>
      <c r="H34" s="44">
        <f t="shared" si="2"/>
        <v>0</v>
      </c>
      <c r="I34" s="57"/>
      <c r="J34" s="59"/>
      <c r="K34" s="41"/>
      <c r="L34" s="178"/>
      <c r="M34" s="41"/>
      <c r="N34" s="41"/>
      <c r="O34" s="41"/>
      <c r="P34" s="41"/>
      <c r="Q34" s="43"/>
    </row>
    <row r="35" spans="1:20" ht="87.6" customHeight="1">
      <c r="A35" s="195"/>
      <c r="B35" s="17" t="s">
        <v>185</v>
      </c>
      <c r="C35" s="18" t="s">
        <v>93</v>
      </c>
      <c r="D35" s="36">
        <v>2</v>
      </c>
      <c r="E35" s="109" t="s">
        <v>186</v>
      </c>
      <c r="F35" s="110" t="s">
        <v>187</v>
      </c>
      <c r="G35" s="43"/>
      <c r="H35" s="44">
        <f t="shared" si="2"/>
        <v>0</v>
      </c>
      <c r="I35" s="57"/>
      <c r="J35" s="59"/>
      <c r="K35" s="41"/>
      <c r="L35" s="179"/>
      <c r="M35" s="41"/>
      <c r="N35" s="41"/>
      <c r="O35" s="41"/>
      <c r="P35" s="41"/>
      <c r="Q35" s="43"/>
    </row>
    <row r="36" spans="1:20" ht="18.75" customHeight="1">
      <c r="A36" s="196" t="s">
        <v>188</v>
      </c>
      <c r="B36" s="197"/>
      <c r="C36" s="198"/>
      <c r="D36" s="72">
        <f>SUM(D26:D35)</f>
        <v>17</v>
      </c>
      <c r="E36" s="33"/>
      <c r="F36" s="33"/>
      <c r="G36" s="31"/>
      <c r="H36" s="73">
        <f>SUM(H26:H35)</f>
        <v>0</v>
      </c>
      <c r="I36" s="33"/>
      <c r="J36" s="33"/>
      <c r="K36" s="33"/>
      <c r="L36" s="73">
        <f>(H36*100)/D36</f>
        <v>0</v>
      </c>
      <c r="M36" s="33"/>
      <c r="N36" s="33"/>
      <c r="O36" s="33"/>
      <c r="P36" s="33"/>
      <c r="Q36" s="33"/>
      <c r="R36" s="10"/>
      <c r="S36" s="10"/>
      <c r="T36" s="10"/>
    </row>
    <row r="37" spans="1:20">
      <c r="G37" s="56"/>
      <c r="I37" s="55"/>
      <c r="J37" s="55"/>
      <c r="K37" s="55"/>
      <c r="L37" s="55"/>
      <c r="M37" s="55"/>
      <c r="N37" s="55"/>
      <c r="O37" s="55"/>
      <c r="P37" s="55"/>
      <c r="Q37" s="56"/>
    </row>
    <row r="38" spans="1:20" ht="220.5" customHeight="1">
      <c r="A38" s="193" t="s">
        <v>189</v>
      </c>
      <c r="B38" s="17" t="s">
        <v>190</v>
      </c>
      <c r="C38" s="17" t="s">
        <v>191</v>
      </c>
      <c r="D38" s="36">
        <v>2</v>
      </c>
      <c r="E38" s="109" t="s">
        <v>192</v>
      </c>
      <c r="F38" s="110" t="s">
        <v>193</v>
      </c>
      <c r="G38" s="43"/>
      <c r="H38" s="44">
        <f>G38*D38</f>
        <v>0</v>
      </c>
      <c r="I38" s="57"/>
      <c r="J38" s="59"/>
      <c r="K38" s="41"/>
      <c r="L38" s="177"/>
      <c r="M38" s="41"/>
      <c r="N38" s="41"/>
      <c r="O38" s="41"/>
      <c r="P38" s="41"/>
      <c r="Q38" s="43"/>
    </row>
    <row r="39" spans="1:20" ht="223.5" customHeight="1">
      <c r="A39" s="194"/>
      <c r="B39" s="19" t="s">
        <v>194</v>
      </c>
      <c r="C39" s="18" t="s">
        <v>195</v>
      </c>
      <c r="D39" s="37">
        <v>2</v>
      </c>
      <c r="E39" s="109" t="s">
        <v>196</v>
      </c>
      <c r="F39" s="110" t="s">
        <v>193</v>
      </c>
      <c r="G39" s="43"/>
      <c r="H39" s="44">
        <f t="shared" ref="H39:H44" si="3">G39*D39</f>
        <v>0</v>
      </c>
      <c r="I39" s="57"/>
      <c r="J39" s="59"/>
      <c r="K39" s="41"/>
      <c r="L39" s="178"/>
      <c r="M39" s="41"/>
      <c r="N39" s="41"/>
      <c r="O39" s="41"/>
      <c r="P39" s="41"/>
      <c r="Q39" s="43"/>
    </row>
    <row r="40" spans="1:20" ht="136.5" customHeight="1">
      <c r="A40" s="194"/>
      <c r="B40" s="19" t="s">
        <v>197</v>
      </c>
      <c r="C40" s="18" t="s">
        <v>93</v>
      </c>
      <c r="D40" s="37">
        <v>2</v>
      </c>
      <c r="E40" s="109" t="s">
        <v>198</v>
      </c>
      <c r="F40" s="110" t="s">
        <v>199</v>
      </c>
      <c r="G40" s="43"/>
      <c r="H40" s="44">
        <f t="shared" si="3"/>
        <v>0</v>
      </c>
      <c r="I40" s="57"/>
      <c r="J40" s="58"/>
      <c r="K40" s="41"/>
      <c r="L40" s="178"/>
      <c r="M40" s="41"/>
      <c r="N40" s="41"/>
      <c r="O40" s="41"/>
      <c r="P40" s="41"/>
      <c r="Q40" s="43"/>
    </row>
    <row r="41" spans="1:20" ht="117.6" customHeight="1">
      <c r="A41" s="194"/>
      <c r="B41" s="19" t="s">
        <v>200</v>
      </c>
      <c r="C41" s="18" t="s">
        <v>201</v>
      </c>
      <c r="D41" s="37">
        <v>1</v>
      </c>
      <c r="E41" s="109" t="s">
        <v>202</v>
      </c>
      <c r="F41" s="110" t="s">
        <v>203</v>
      </c>
      <c r="G41" s="43"/>
      <c r="H41" s="44">
        <f t="shared" si="3"/>
        <v>0</v>
      </c>
      <c r="I41" s="57"/>
      <c r="J41" s="59"/>
      <c r="K41" s="41"/>
      <c r="L41" s="178"/>
      <c r="M41" s="41"/>
      <c r="N41" s="41"/>
      <c r="O41" s="41"/>
      <c r="P41" s="41"/>
      <c r="Q41" s="43"/>
    </row>
    <row r="42" spans="1:20" ht="140.1" customHeight="1">
      <c r="A42" s="194"/>
      <c r="B42" s="17" t="s">
        <v>204</v>
      </c>
      <c r="C42" s="20" t="s">
        <v>205</v>
      </c>
      <c r="D42" s="36">
        <v>1</v>
      </c>
      <c r="E42" s="109" t="s">
        <v>206</v>
      </c>
      <c r="F42" s="110" t="s">
        <v>207</v>
      </c>
      <c r="G42" s="43"/>
      <c r="H42" s="44">
        <f t="shared" si="3"/>
        <v>0</v>
      </c>
      <c r="I42" s="57"/>
      <c r="J42" s="59"/>
      <c r="K42" s="41"/>
      <c r="L42" s="178"/>
      <c r="M42" s="41"/>
      <c r="N42" s="41"/>
      <c r="O42" s="41"/>
      <c r="P42" s="41"/>
      <c r="Q42" s="43"/>
    </row>
    <row r="43" spans="1:20" ht="186.75" customHeight="1">
      <c r="A43" s="194"/>
      <c r="B43" s="19" t="s">
        <v>208</v>
      </c>
      <c r="C43" s="18" t="s">
        <v>209</v>
      </c>
      <c r="D43" s="37">
        <v>2</v>
      </c>
      <c r="E43" s="109" t="s">
        <v>210</v>
      </c>
      <c r="F43" s="110" t="s">
        <v>211</v>
      </c>
      <c r="G43" s="43"/>
      <c r="H43" s="44">
        <f t="shared" si="3"/>
        <v>0</v>
      </c>
      <c r="I43" s="57"/>
      <c r="J43" s="59"/>
      <c r="K43" s="41"/>
      <c r="L43" s="178"/>
      <c r="M43" s="41"/>
      <c r="N43" s="41"/>
      <c r="O43" s="41"/>
      <c r="P43" s="41"/>
      <c r="Q43" s="43"/>
    </row>
    <row r="44" spans="1:20" ht="161.44999999999999" customHeight="1">
      <c r="A44" s="194"/>
      <c r="B44" s="19" t="s">
        <v>212</v>
      </c>
      <c r="C44" s="18" t="s">
        <v>191</v>
      </c>
      <c r="D44" s="37">
        <v>1</v>
      </c>
      <c r="E44" s="109" t="s">
        <v>213</v>
      </c>
      <c r="F44" s="110" t="s">
        <v>214</v>
      </c>
      <c r="G44" s="43"/>
      <c r="H44" s="44">
        <f t="shared" si="3"/>
        <v>0</v>
      </c>
      <c r="I44" s="57"/>
      <c r="J44" s="59"/>
      <c r="K44" s="41"/>
      <c r="L44" s="178"/>
      <c r="M44" s="41"/>
      <c r="N44" s="41"/>
      <c r="O44" s="41"/>
      <c r="P44" s="41"/>
      <c r="Q44" s="43"/>
    </row>
    <row r="45" spans="1:20" ht="18.75" customHeight="1">
      <c r="A45" s="196" t="s">
        <v>215</v>
      </c>
      <c r="B45" s="197"/>
      <c r="C45" s="198"/>
      <c r="D45" s="72">
        <f>SUM(D38:D44)</f>
        <v>11</v>
      </c>
      <c r="E45" s="33"/>
      <c r="F45" s="33"/>
      <c r="G45" s="33"/>
      <c r="H45" s="73">
        <f>SUM(H38:H44)</f>
        <v>0</v>
      </c>
      <c r="I45" s="33"/>
      <c r="J45" s="33"/>
      <c r="K45" s="33"/>
      <c r="L45" s="73">
        <f>(H45*100)/D45</f>
        <v>0</v>
      </c>
      <c r="M45" s="33"/>
      <c r="N45" s="33"/>
      <c r="O45" s="33"/>
      <c r="P45" s="33"/>
      <c r="Q45" s="33"/>
      <c r="R45" s="10"/>
      <c r="S45" s="10"/>
      <c r="T45" s="10"/>
    </row>
    <row r="46" spans="1:20">
      <c r="G46" s="56"/>
      <c r="I46" s="55"/>
      <c r="J46" s="55"/>
      <c r="K46" s="55"/>
      <c r="L46" s="55"/>
      <c r="M46" s="55"/>
      <c r="N46" s="55"/>
      <c r="O46" s="55"/>
      <c r="P46" s="55"/>
      <c r="Q46" s="56"/>
    </row>
    <row r="47" spans="1:20" ht="178.5">
      <c r="A47" s="199" t="s">
        <v>216</v>
      </c>
      <c r="B47" s="21" t="s">
        <v>217</v>
      </c>
      <c r="C47" s="21" t="s">
        <v>218</v>
      </c>
      <c r="D47" s="36">
        <v>2</v>
      </c>
      <c r="E47" s="109" t="s">
        <v>219</v>
      </c>
      <c r="F47" s="110" t="s">
        <v>220</v>
      </c>
      <c r="G47" s="43"/>
      <c r="H47" s="44">
        <f t="shared" ref="H47:H73" si="4">G47*D47</f>
        <v>0</v>
      </c>
      <c r="I47" s="57"/>
      <c r="J47" s="58"/>
      <c r="K47" s="41"/>
      <c r="L47" s="177"/>
      <c r="M47" s="41"/>
      <c r="N47" s="41"/>
      <c r="O47" s="41"/>
      <c r="P47" s="41"/>
      <c r="Q47" s="43"/>
    </row>
    <row r="48" spans="1:20" ht="192.75" customHeight="1">
      <c r="A48" s="200"/>
      <c r="B48" s="22" t="s">
        <v>221</v>
      </c>
      <c r="C48" s="21" t="s">
        <v>222</v>
      </c>
      <c r="D48" s="37">
        <v>2</v>
      </c>
      <c r="E48" s="109" t="s">
        <v>223</v>
      </c>
      <c r="F48" s="110" t="s">
        <v>224</v>
      </c>
      <c r="G48" s="43"/>
      <c r="H48" s="44">
        <f t="shared" si="4"/>
        <v>0</v>
      </c>
      <c r="I48" s="57"/>
      <c r="J48" s="59"/>
      <c r="K48" s="41"/>
      <c r="L48" s="178"/>
      <c r="M48" s="41"/>
      <c r="N48" s="41"/>
      <c r="O48" s="41"/>
      <c r="P48" s="41"/>
      <c r="Q48" s="43"/>
    </row>
    <row r="49" spans="1:17" ht="231.75" customHeight="1">
      <c r="A49" s="200"/>
      <c r="B49" s="22" t="s">
        <v>225</v>
      </c>
      <c r="C49" s="21" t="s">
        <v>222</v>
      </c>
      <c r="D49" s="38">
        <v>2</v>
      </c>
      <c r="E49" s="109" t="s">
        <v>226</v>
      </c>
      <c r="F49" s="110" t="s">
        <v>224</v>
      </c>
      <c r="G49" s="43"/>
      <c r="H49" s="44">
        <f t="shared" si="4"/>
        <v>0</v>
      </c>
      <c r="I49" s="57"/>
      <c r="J49" s="58"/>
      <c r="K49" s="41"/>
      <c r="L49" s="178"/>
      <c r="M49" s="41"/>
      <c r="N49" s="41"/>
      <c r="O49" s="41"/>
      <c r="P49" s="41"/>
      <c r="Q49" s="43"/>
    </row>
    <row r="50" spans="1:17" ht="198.75" customHeight="1">
      <c r="A50" s="200"/>
      <c r="B50" s="22" t="s">
        <v>227</v>
      </c>
      <c r="C50" s="21" t="s">
        <v>222</v>
      </c>
      <c r="D50" s="38">
        <v>2</v>
      </c>
      <c r="E50" s="109" t="s">
        <v>228</v>
      </c>
      <c r="F50" s="110" t="s">
        <v>224</v>
      </c>
      <c r="G50" s="43"/>
      <c r="H50" s="44">
        <f t="shared" si="4"/>
        <v>0</v>
      </c>
      <c r="I50" s="57"/>
      <c r="J50" s="58"/>
      <c r="K50" s="41"/>
      <c r="L50" s="178"/>
      <c r="M50" s="41"/>
      <c r="N50" s="41"/>
      <c r="O50" s="41"/>
      <c r="P50" s="41"/>
      <c r="Q50" s="43"/>
    </row>
    <row r="51" spans="1:17" ht="162" customHeight="1">
      <c r="A51" s="200"/>
      <c r="B51" s="22" t="s">
        <v>229</v>
      </c>
      <c r="C51" s="21" t="s">
        <v>218</v>
      </c>
      <c r="D51" s="37">
        <v>2</v>
      </c>
      <c r="E51" s="109" t="s">
        <v>230</v>
      </c>
      <c r="F51" s="110" t="s">
        <v>231</v>
      </c>
      <c r="G51" s="43"/>
      <c r="H51" s="44">
        <f t="shared" si="4"/>
        <v>0</v>
      </c>
      <c r="I51" s="57"/>
      <c r="J51" s="58"/>
      <c r="K51" s="41"/>
      <c r="L51" s="178"/>
      <c r="M51" s="41"/>
      <c r="N51" s="41"/>
      <c r="O51" s="41"/>
      <c r="P51" s="41"/>
      <c r="Q51" s="43"/>
    </row>
    <row r="52" spans="1:17" ht="177" customHeight="1">
      <c r="A52" s="200"/>
      <c r="B52" s="21" t="s">
        <v>232</v>
      </c>
      <c r="C52" s="21" t="s">
        <v>218</v>
      </c>
      <c r="D52" s="37">
        <v>2</v>
      </c>
      <c r="E52" s="109" t="s">
        <v>233</v>
      </c>
      <c r="F52" s="110" t="s">
        <v>234</v>
      </c>
      <c r="G52" s="43"/>
      <c r="H52" s="44">
        <f t="shared" si="4"/>
        <v>0</v>
      </c>
      <c r="I52" s="57"/>
      <c r="J52" s="58"/>
      <c r="K52" s="41"/>
      <c r="L52" s="178"/>
      <c r="M52" s="41"/>
      <c r="N52" s="41"/>
      <c r="O52" s="41"/>
      <c r="P52" s="41"/>
      <c r="Q52" s="43"/>
    </row>
    <row r="53" spans="1:17" ht="159" customHeight="1">
      <c r="A53" s="200"/>
      <c r="B53" s="22" t="s">
        <v>235</v>
      </c>
      <c r="C53" s="21" t="s">
        <v>218</v>
      </c>
      <c r="D53" s="37">
        <v>2</v>
      </c>
      <c r="E53" s="109" t="s">
        <v>236</v>
      </c>
      <c r="F53" s="110" t="s">
        <v>237</v>
      </c>
      <c r="G53" s="43"/>
      <c r="H53" s="44">
        <f t="shared" si="4"/>
        <v>0</v>
      </c>
      <c r="I53" s="57"/>
      <c r="J53" s="59"/>
      <c r="K53" s="41"/>
      <c r="L53" s="178"/>
      <c r="M53" s="41"/>
      <c r="N53" s="41"/>
      <c r="O53" s="41"/>
      <c r="P53" s="41"/>
      <c r="Q53" s="43"/>
    </row>
    <row r="54" spans="1:17" ht="159.75" customHeight="1">
      <c r="A54" s="200"/>
      <c r="B54" s="21" t="s">
        <v>238</v>
      </c>
      <c r="C54" s="21" t="s">
        <v>239</v>
      </c>
      <c r="D54" s="37">
        <v>2</v>
      </c>
      <c r="E54" s="109" t="s">
        <v>240</v>
      </c>
      <c r="F54" s="110" t="s">
        <v>237</v>
      </c>
      <c r="G54" s="43"/>
      <c r="H54" s="44">
        <f t="shared" si="4"/>
        <v>0</v>
      </c>
      <c r="I54" s="57"/>
      <c r="J54" s="58"/>
      <c r="K54" s="41"/>
      <c r="L54" s="178"/>
      <c r="M54" s="41"/>
      <c r="N54" s="41"/>
      <c r="O54" s="41"/>
      <c r="P54" s="41"/>
      <c r="Q54" s="43"/>
    </row>
    <row r="55" spans="1:17" ht="162" customHeight="1">
      <c r="A55" s="200"/>
      <c r="B55" s="22" t="s">
        <v>241</v>
      </c>
      <c r="C55" s="21" t="s">
        <v>218</v>
      </c>
      <c r="D55" s="37">
        <v>2</v>
      </c>
      <c r="E55" s="109" t="s">
        <v>242</v>
      </c>
      <c r="F55" s="110" t="s">
        <v>224</v>
      </c>
      <c r="G55" s="43"/>
      <c r="H55" s="44">
        <f t="shared" si="4"/>
        <v>0</v>
      </c>
      <c r="I55" s="57"/>
      <c r="J55" s="58"/>
      <c r="K55" s="41"/>
      <c r="L55" s="178"/>
      <c r="M55" s="41"/>
      <c r="N55" s="41"/>
      <c r="O55" s="41"/>
      <c r="P55" s="41"/>
      <c r="Q55" s="43"/>
    </row>
    <row r="56" spans="1:17" ht="177" customHeight="1">
      <c r="A56" s="200"/>
      <c r="B56" s="22" t="s">
        <v>243</v>
      </c>
      <c r="C56" s="21" t="s">
        <v>222</v>
      </c>
      <c r="D56" s="37">
        <v>2</v>
      </c>
      <c r="E56" s="109" t="s">
        <v>244</v>
      </c>
      <c r="F56" s="110" t="s">
        <v>224</v>
      </c>
      <c r="G56" s="43"/>
      <c r="H56" s="44">
        <f t="shared" si="4"/>
        <v>0</v>
      </c>
      <c r="I56" s="57"/>
      <c r="J56" s="58"/>
      <c r="K56" s="41"/>
      <c r="L56" s="178"/>
      <c r="M56" s="41"/>
      <c r="N56" s="41"/>
      <c r="O56" s="41"/>
      <c r="P56" s="41"/>
      <c r="Q56" s="43"/>
    </row>
    <row r="57" spans="1:17" ht="174" customHeight="1">
      <c r="A57" s="200"/>
      <c r="B57" s="22" t="s">
        <v>245</v>
      </c>
      <c r="C57" s="21" t="s">
        <v>218</v>
      </c>
      <c r="D57" s="37">
        <v>2</v>
      </c>
      <c r="E57" s="109" t="s">
        <v>246</v>
      </c>
      <c r="F57" s="110" t="s">
        <v>224</v>
      </c>
      <c r="G57" s="43"/>
      <c r="H57" s="44">
        <f t="shared" si="4"/>
        <v>0</v>
      </c>
      <c r="I57" s="57"/>
      <c r="J57" s="58"/>
      <c r="K57" s="41"/>
      <c r="L57" s="178"/>
      <c r="M57" s="41"/>
      <c r="N57" s="41"/>
      <c r="O57" s="41"/>
      <c r="P57" s="41"/>
      <c r="Q57" s="43"/>
    </row>
    <row r="58" spans="1:17" ht="155.25" customHeight="1">
      <c r="A58" s="200"/>
      <c r="B58" s="22" t="s">
        <v>247</v>
      </c>
      <c r="C58" s="21" t="s">
        <v>218</v>
      </c>
      <c r="D58" s="37">
        <v>2</v>
      </c>
      <c r="E58" s="109" t="s">
        <v>248</v>
      </c>
      <c r="F58" s="110" t="s">
        <v>249</v>
      </c>
      <c r="G58" s="43"/>
      <c r="H58" s="44">
        <f t="shared" si="4"/>
        <v>0</v>
      </c>
      <c r="I58" s="57"/>
      <c r="J58" s="58"/>
      <c r="K58" s="41"/>
      <c r="L58" s="178"/>
      <c r="M58" s="41"/>
      <c r="N58" s="41"/>
      <c r="O58" s="41"/>
      <c r="P58" s="41"/>
      <c r="Q58" s="43"/>
    </row>
    <row r="59" spans="1:17" ht="237" customHeight="1">
      <c r="A59" s="200"/>
      <c r="B59" s="22" t="s">
        <v>250</v>
      </c>
      <c r="C59" s="22" t="s">
        <v>251</v>
      </c>
      <c r="D59" s="37">
        <v>2</v>
      </c>
      <c r="E59" s="109" t="s">
        <v>240</v>
      </c>
      <c r="F59" s="110" t="s">
        <v>249</v>
      </c>
      <c r="G59" s="43"/>
      <c r="H59" s="44">
        <f t="shared" si="4"/>
        <v>0</v>
      </c>
      <c r="I59" s="57"/>
      <c r="J59" s="59"/>
      <c r="K59" s="41"/>
      <c r="L59" s="178"/>
      <c r="M59" s="41"/>
      <c r="N59" s="41"/>
      <c r="O59" s="41"/>
      <c r="P59" s="41"/>
      <c r="Q59" s="43"/>
    </row>
    <row r="60" spans="1:17" ht="155.25" customHeight="1">
      <c r="A60" s="200"/>
      <c r="B60" s="22" t="s">
        <v>252</v>
      </c>
      <c r="C60" s="21" t="s">
        <v>218</v>
      </c>
      <c r="D60" s="37">
        <v>2</v>
      </c>
      <c r="E60" s="109" t="s">
        <v>253</v>
      </c>
      <c r="F60" s="110" t="s">
        <v>249</v>
      </c>
      <c r="G60" s="43"/>
      <c r="H60" s="44">
        <f t="shared" si="4"/>
        <v>0</v>
      </c>
      <c r="I60" s="57"/>
      <c r="J60" s="59"/>
      <c r="K60" s="41"/>
      <c r="L60" s="178"/>
      <c r="M60" s="41"/>
      <c r="N60" s="41"/>
      <c r="O60" s="41"/>
      <c r="P60" s="41"/>
      <c r="Q60" s="43"/>
    </row>
    <row r="61" spans="1:17" ht="205.5" customHeight="1">
      <c r="A61" s="200"/>
      <c r="B61" s="22" t="s">
        <v>254</v>
      </c>
      <c r="C61" s="22" t="s">
        <v>255</v>
      </c>
      <c r="D61" s="39">
        <v>2</v>
      </c>
      <c r="E61" s="109" t="s">
        <v>240</v>
      </c>
      <c r="F61" s="110" t="s">
        <v>256</v>
      </c>
      <c r="G61" s="43"/>
      <c r="H61" s="44">
        <f t="shared" si="4"/>
        <v>0</v>
      </c>
      <c r="I61" s="57"/>
      <c r="J61" s="59"/>
      <c r="K61" s="41"/>
      <c r="L61" s="178"/>
      <c r="M61" s="41"/>
      <c r="N61" s="41"/>
      <c r="O61" s="41"/>
      <c r="P61" s="41"/>
      <c r="Q61" s="43"/>
    </row>
    <row r="62" spans="1:17" ht="203.25" customHeight="1">
      <c r="A62" s="200"/>
      <c r="B62" s="22" t="s">
        <v>257</v>
      </c>
      <c r="C62" s="22" t="s">
        <v>258</v>
      </c>
      <c r="D62" s="34">
        <v>1</v>
      </c>
      <c r="E62" s="109" t="s">
        <v>259</v>
      </c>
      <c r="F62" s="110" t="s">
        <v>260</v>
      </c>
      <c r="G62" s="43"/>
      <c r="H62" s="44">
        <f t="shared" si="4"/>
        <v>0</v>
      </c>
      <c r="I62" s="60"/>
      <c r="J62" s="59"/>
      <c r="K62" s="41"/>
      <c r="L62" s="178"/>
      <c r="M62" s="41"/>
      <c r="N62" s="41"/>
      <c r="O62" s="41"/>
      <c r="P62" s="41"/>
      <c r="Q62" s="43"/>
    </row>
    <row r="63" spans="1:17" ht="157.5" customHeight="1">
      <c r="A63" s="200"/>
      <c r="B63" s="22" t="s">
        <v>261</v>
      </c>
      <c r="C63" s="21" t="s">
        <v>262</v>
      </c>
      <c r="D63" s="38">
        <v>1</v>
      </c>
      <c r="E63" s="109" t="s">
        <v>240</v>
      </c>
      <c r="F63" s="110" t="s">
        <v>260</v>
      </c>
      <c r="G63" s="43"/>
      <c r="H63" s="44">
        <f t="shared" si="4"/>
        <v>0</v>
      </c>
      <c r="I63" s="57"/>
      <c r="J63" s="59"/>
      <c r="K63" s="41"/>
      <c r="L63" s="178"/>
      <c r="M63" s="41"/>
      <c r="N63" s="41"/>
      <c r="O63" s="41"/>
      <c r="P63" s="41"/>
      <c r="Q63" s="43"/>
    </row>
    <row r="64" spans="1:17" ht="252" customHeight="1">
      <c r="A64" s="200"/>
      <c r="B64" s="22" t="s">
        <v>263</v>
      </c>
      <c r="C64" s="21" t="s">
        <v>264</v>
      </c>
      <c r="D64" s="37">
        <v>2</v>
      </c>
      <c r="E64" s="109" t="s">
        <v>265</v>
      </c>
      <c r="F64" s="110" t="s">
        <v>266</v>
      </c>
      <c r="G64" s="43"/>
      <c r="H64" s="44">
        <f t="shared" si="4"/>
        <v>0</v>
      </c>
      <c r="I64" s="57"/>
      <c r="J64" s="59"/>
      <c r="K64" s="41"/>
      <c r="L64" s="178"/>
      <c r="M64" s="41"/>
      <c r="N64" s="41"/>
      <c r="O64" s="41"/>
      <c r="P64" s="41"/>
      <c r="Q64" s="43"/>
    </row>
    <row r="65" spans="1:20" ht="162.75" customHeight="1">
      <c r="A65" s="200"/>
      <c r="B65" s="22" t="s">
        <v>267</v>
      </c>
      <c r="C65" s="22" t="s">
        <v>222</v>
      </c>
      <c r="D65" s="37">
        <v>2</v>
      </c>
      <c r="E65" s="109" t="s">
        <v>268</v>
      </c>
      <c r="F65" s="110" t="s">
        <v>224</v>
      </c>
      <c r="G65" s="43"/>
      <c r="H65" s="44">
        <f t="shared" si="4"/>
        <v>0</v>
      </c>
      <c r="I65" s="57"/>
      <c r="J65" s="59"/>
      <c r="K65" s="41"/>
      <c r="L65" s="178"/>
      <c r="M65" s="41"/>
      <c r="N65" s="41"/>
      <c r="O65" s="41"/>
      <c r="P65" s="41"/>
      <c r="Q65" s="43"/>
    </row>
    <row r="66" spans="1:20" ht="163.5" customHeight="1">
      <c r="A66" s="200"/>
      <c r="B66" s="22" t="s">
        <v>269</v>
      </c>
      <c r="C66" s="22" t="s">
        <v>222</v>
      </c>
      <c r="D66" s="37">
        <v>2</v>
      </c>
      <c r="E66" s="109" t="s">
        <v>270</v>
      </c>
      <c r="F66" s="110" t="s">
        <v>224</v>
      </c>
      <c r="G66" s="43"/>
      <c r="H66" s="44">
        <f t="shared" si="4"/>
        <v>0</v>
      </c>
      <c r="I66" s="57"/>
      <c r="J66" s="59"/>
      <c r="K66" s="41"/>
      <c r="L66" s="178"/>
      <c r="M66" s="41"/>
      <c r="N66" s="41"/>
      <c r="O66" s="41"/>
      <c r="P66" s="41"/>
      <c r="Q66" s="43"/>
    </row>
    <row r="67" spans="1:20" ht="191.1" customHeight="1">
      <c r="A67" s="200"/>
      <c r="B67" s="22" t="s">
        <v>271</v>
      </c>
      <c r="C67" s="22" t="s">
        <v>272</v>
      </c>
      <c r="D67" s="37">
        <v>2</v>
      </c>
      <c r="E67" s="109" t="s">
        <v>240</v>
      </c>
      <c r="F67" s="110" t="s">
        <v>224</v>
      </c>
      <c r="G67" s="43"/>
      <c r="H67" s="44">
        <f t="shared" si="4"/>
        <v>0</v>
      </c>
      <c r="I67" s="57"/>
      <c r="J67" s="59"/>
      <c r="K67" s="41"/>
      <c r="L67" s="178"/>
      <c r="M67" s="41"/>
      <c r="N67" s="41"/>
      <c r="O67" s="41"/>
      <c r="P67" s="41"/>
      <c r="Q67" s="43"/>
    </row>
    <row r="68" spans="1:20" ht="204.75" customHeight="1">
      <c r="A68" s="200"/>
      <c r="B68" s="22" t="s">
        <v>273</v>
      </c>
      <c r="C68" s="22" t="s">
        <v>274</v>
      </c>
      <c r="D68" s="37">
        <v>2</v>
      </c>
      <c r="E68" s="109" t="s">
        <v>275</v>
      </c>
      <c r="F68" s="109" t="s">
        <v>276</v>
      </c>
      <c r="G68" s="43"/>
      <c r="H68" s="44">
        <f t="shared" si="4"/>
        <v>0</v>
      </c>
      <c r="I68" s="57"/>
      <c r="J68" s="59"/>
      <c r="K68" s="41"/>
      <c r="L68" s="178"/>
      <c r="M68" s="41"/>
      <c r="N68" s="41"/>
      <c r="O68" s="41"/>
      <c r="P68" s="41"/>
      <c r="Q68" s="43"/>
    </row>
    <row r="69" spans="1:20" ht="178.5" customHeight="1">
      <c r="A69" s="200"/>
      <c r="B69" s="22" t="s">
        <v>277</v>
      </c>
      <c r="C69" s="22" t="s">
        <v>195</v>
      </c>
      <c r="D69" s="37">
        <v>2</v>
      </c>
      <c r="E69" s="109" t="s">
        <v>278</v>
      </c>
      <c r="F69" s="110" t="s">
        <v>279</v>
      </c>
      <c r="G69" s="43"/>
      <c r="H69" s="44">
        <f t="shared" si="4"/>
        <v>0</v>
      </c>
      <c r="I69" s="57"/>
      <c r="J69" s="59"/>
      <c r="K69" s="41"/>
      <c r="L69" s="178"/>
      <c r="M69" s="41"/>
      <c r="N69" s="41"/>
      <c r="O69" s="41"/>
      <c r="P69" s="41"/>
      <c r="Q69" s="43"/>
    </row>
    <row r="70" spans="1:20" ht="163.5" customHeight="1">
      <c r="A70" s="200"/>
      <c r="B70" s="22" t="s">
        <v>280</v>
      </c>
      <c r="C70" s="22" t="s">
        <v>218</v>
      </c>
      <c r="D70" s="37">
        <v>2</v>
      </c>
      <c r="E70" s="109" t="s">
        <v>281</v>
      </c>
      <c r="F70" s="110" t="s">
        <v>282</v>
      </c>
      <c r="G70" s="43"/>
      <c r="H70" s="44">
        <f t="shared" si="4"/>
        <v>0</v>
      </c>
      <c r="I70" s="57"/>
      <c r="J70" s="59"/>
      <c r="K70" s="41"/>
      <c r="L70" s="178"/>
      <c r="M70" s="41"/>
      <c r="N70" s="41"/>
      <c r="O70" s="41"/>
      <c r="P70" s="41"/>
      <c r="Q70" s="43"/>
    </row>
    <row r="71" spans="1:20" ht="84" customHeight="1">
      <c r="A71" s="200"/>
      <c r="B71" s="22" t="s">
        <v>283</v>
      </c>
      <c r="C71" s="22" t="s">
        <v>93</v>
      </c>
      <c r="D71" s="37">
        <v>1</v>
      </c>
      <c r="E71" s="109" t="s">
        <v>284</v>
      </c>
      <c r="F71" s="110" t="s">
        <v>285</v>
      </c>
      <c r="G71" s="43"/>
      <c r="H71" s="44">
        <f t="shared" si="4"/>
        <v>0</v>
      </c>
      <c r="I71" s="57"/>
      <c r="J71" s="59"/>
      <c r="K71" s="41"/>
      <c r="L71" s="178"/>
      <c r="M71" s="41"/>
      <c r="N71" s="41"/>
      <c r="O71" s="41"/>
      <c r="P71" s="41"/>
      <c r="Q71" s="43"/>
    </row>
    <row r="72" spans="1:20" ht="107.1" customHeight="1">
      <c r="A72" s="200"/>
      <c r="B72" s="22" t="s">
        <v>286</v>
      </c>
      <c r="C72" s="22" t="s">
        <v>93</v>
      </c>
      <c r="D72" s="37">
        <v>1</v>
      </c>
      <c r="E72" s="109" t="s">
        <v>287</v>
      </c>
      <c r="F72" s="110" t="s">
        <v>288</v>
      </c>
      <c r="G72" s="43"/>
      <c r="H72" s="44">
        <f t="shared" si="4"/>
        <v>0</v>
      </c>
      <c r="I72" s="57"/>
      <c r="J72" s="59"/>
      <c r="K72" s="41"/>
      <c r="L72" s="178"/>
      <c r="M72" s="41"/>
      <c r="N72" s="41"/>
      <c r="O72" s="41"/>
      <c r="P72" s="41"/>
      <c r="Q72" s="43"/>
    </row>
    <row r="73" spans="1:20" ht="54" customHeight="1">
      <c r="A73" s="201"/>
      <c r="B73" s="22" t="s">
        <v>289</v>
      </c>
      <c r="C73" s="22" t="s">
        <v>93</v>
      </c>
      <c r="D73" s="37">
        <v>1</v>
      </c>
      <c r="E73" s="109" t="s">
        <v>290</v>
      </c>
      <c r="F73" s="110" t="s">
        <v>291</v>
      </c>
      <c r="G73" s="43"/>
      <c r="H73" s="44">
        <f t="shared" si="4"/>
        <v>0</v>
      </c>
      <c r="I73" s="57"/>
      <c r="J73" s="59"/>
      <c r="K73" s="41"/>
      <c r="L73" s="179"/>
      <c r="M73" s="41"/>
      <c r="N73" s="41"/>
      <c r="O73" s="41"/>
      <c r="P73" s="41"/>
      <c r="Q73" s="43"/>
    </row>
    <row r="74" spans="1:20" ht="18.600000000000001">
      <c r="A74" s="6" t="s">
        <v>292</v>
      </c>
      <c r="B74" s="24"/>
      <c r="C74" s="24"/>
      <c r="D74" s="74">
        <f>SUM(D47:D73)</f>
        <v>49</v>
      </c>
      <c r="E74" s="33"/>
      <c r="F74" s="33"/>
      <c r="G74" s="31"/>
      <c r="H74" s="73">
        <f>SUM(H47:H73)</f>
        <v>0</v>
      </c>
      <c r="I74" s="33"/>
      <c r="J74" s="33"/>
      <c r="K74" s="33"/>
      <c r="L74" s="73">
        <f>(H74*100)/D74</f>
        <v>0</v>
      </c>
      <c r="M74" s="33"/>
      <c r="N74" s="33"/>
      <c r="O74" s="33"/>
      <c r="P74" s="33"/>
      <c r="Q74" s="33"/>
      <c r="R74" s="23"/>
      <c r="S74" s="23"/>
      <c r="T74" s="23"/>
    </row>
    <row r="75" spans="1:20">
      <c r="G75" s="56"/>
      <c r="I75" s="55"/>
      <c r="J75" s="55"/>
      <c r="K75" s="55"/>
      <c r="L75" s="55"/>
      <c r="M75" s="55"/>
      <c r="N75" s="55"/>
      <c r="O75" s="55"/>
      <c r="P75" s="55"/>
      <c r="Q75" s="56"/>
    </row>
    <row r="76" spans="1:20" ht="156" customHeight="1">
      <c r="A76" s="188" t="s">
        <v>293</v>
      </c>
      <c r="B76" s="51" t="s">
        <v>294</v>
      </c>
      <c r="C76" s="51" t="s">
        <v>295</v>
      </c>
      <c r="D76" s="36">
        <v>1</v>
      </c>
      <c r="E76" s="109" t="s">
        <v>296</v>
      </c>
      <c r="F76" s="109" t="s">
        <v>297</v>
      </c>
      <c r="G76" s="43"/>
      <c r="H76" s="44">
        <f t="shared" ref="H76:H85" si="5">G76*D76</f>
        <v>0</v>
      </c>
      <c r="I76" s="57"/>
      <c r="J76" s="59"/>
      <c r="K76" s="41"/>
      <c r="L76" s="177"/>
      <c r="M76" s="41"/>
      <c r="N76" s="41"/>
      <c r="O76" s="41"/>
      <c r="P76" s="41"/>
      <c r="Q76" s="43"/>
    </row>
    <row r="77" spans="1:20" ht="72" customHeight="1">
      <c r="A77" s="189"/>
      <c r="B77" s="52" t="s">
        <v>298</v>
      </c>
      <c r="C77" s="52" t="s">
        <v>299</v>
      </c>
      <c r="D77" s="34">
        <v>1</v>
      </c>
      <c r="E77" s="109" t="s">
        <v>300</v>
      </c>
      <c r="F77" s="109" t="s">
        <v>301</v>
      </c>
      <c r="G77" s="43"/>
      <c r="H77" s="44">
        <f t="shared" si="5"/>
        <v>0</v>
      </c>
      <c r="I77" s="60"/>
      <c r="J77" s="59"/>
      <c r="K77" s="41"/>
      <c r="L77" s="178"/>
      <c r="M77" s="41"/>
      <c r="N77" s="41"/>
      <c r="O77" s="41"/>
      <c r="P77" s="41"/>
      <c r="Q77" s="43"/>
    </row>
    <row r="78" spans="1:20" ht="136.5" customHeight="1">
      <c r="A78" s="189"/>
      <c r="B78" s="51" t="s">
        <v>302</v>
      </c>
      <c r="C78" s="51" t="s">
        <v>299</v>
      </c>
      <c r="D78" s="40">
        <v>1</v>
      </c>
      <c r="E78" s="109" t="s">
        <v>303</v>
      </c>
      <c r="F78" s="109" t="s">
        <v>304</v>
      </c>
      <c r="G78" s="43"/>
      <c r="H78" s="44">
        <f t="shared" si="5"/>
        <v>0</v>
      </c>
      <c r="I78" s="41"/>
      <c r="J78" s="59"/>
      <c r="K78" s="41"/>
      <c r="L78" s="178"/>
      <c r="M78" s="41"/>
      <c r="N78" s="41"/>
      <c r="O78" s="41"/>
      <c r="P78" s="41"/>
      <c r="Q78" s="43"/>
    </row>
    <row r="79" spans="1:20" ht="82.5" customHeight="1">
      <c r="A79" s="189"/>
      <c r="B79" s="51" t="s">
        <v>305</v>
      </c>
      <c r="C79" s="75" t="s">
        <v>306</v>
      </c>
      <c r="D79" s="40">
        <v>1</v>
      </c>
      <c r="E79" s="109" t="s">
        <v>307</v>
      </c>
      <c r="F79" s="109" t="s">
        <v>297</v>
      </c>
      <c r="G79" s="43"/>
      <c r="H79" s="44">
        <f t="shared" si="5"/>
        <v>0</v>
      </c>
      <c r="I79" s="41"/>
      <c r="J79" s="59"/>
      <c r="K79" s="41"/>
      <c r="L79" s="178"/>
      <c r="M79" s="41"/>
      <c r="N79" s="41"/>
      <c r="O79" s="41"/>
      <c r="P79" s="41"/>
      <c r="Q79" s="43"/>
    </row>
    <row r="80" spans="1:20" ht="81.599999999999994" customHeight="1">
      <c r="A80" s="189"/>
      <c r="B80" s="51" t="s">
        <v>308</v>
      </c>
      <c r="C80" s="75" t="s">
        <v>306</v>
      </c>
      <c r="D80" s="40">
        <v>1</v>
      </c>
      <c r="E80" s="109" t="s">
        <v>309</v>
      </c>
      <c r="F80" s="109" t="s">
        <v>297</v>
      </c>
      <c r="G80" s="43"/>
      <c r="H80" s="44">
        <f t="shared" si="5"/>
        <v>0</v>
      </c>
      <c r="I80" s="41"/>
      <c r="J80" s="59"/>
      <c r="K80" s="41"/>
      <c r="L80" s="178"/>
      <c r="M80" s="41"/>
      <c r="N80" s="41"/>
      <c r="O80" s="41"/>
      <c r="P80" s="41"/>
      <c r="Q80" s="43"/>
    </row>
    <row r="81" spans="1:20" ht="96.6" customHeight="1">
      <c r="A81" s="189"/>
      <c r="B81" s="51" t="s">
        <v>310</v>
      </c>
      <c r="C81" s="75" t="s">
        <v>311</v>
      </c>
      <c r="D81" s="40">
        <v>2</v>
      </c>
      <c r="E81" s="109" t="s">
        <v>312</v>
      </c>
      <c r="F81" s="109" t="s">
        <v>313</v>
      </c>
      <c r="G81" s="43"/>
      <c r="H81" s="44">
        <f t="shared" si="5"/>
        <v>0</v>
      </c>
      <c r="I81" s="41"/>
      <c r="J81" s="59"/>
      <c r="K81" s="41"/>
      <c r="L81" s="178"/>
      <c r="M81" s="41"/>
      <c r="N81" s="41"/>
      <c r="O81" s="41"/>
      <c r="P81" s="41"/>
      <c r="Q81" s="43"/>
    </row>
    <row r="82" spans="1:20" ht="99.75" customHeight="1">
      <c r="A82" s="189"/>
      <c r="B82" s="51" t="s">
        <v>314</v>
      </c>
      <c r="C82" s="75" t="s">
        <v>315</v>
      </c>
      <c r="D82" s="40">
        <v>2</v>
      </c>
      <c r="E82" s="109" t="s">
        <v>316</v>
      </c>
      <c r="F82" s="109" t="s">
        <v>297</v>
      </c>
      <c r="G82" s="43"/>
      <c r="H82" s="44">
        <f t="shared" si="5"/>
        <v>0</v>
      </c>
      <c r="I82" s="41"/>
      <c r="J82" s="59"/>
      <c r="K82" s="41"/>
      <c r="L82" s="178"/>
      <c r="M82" s="41"/>
      <c r="N82" s="41"/>
      <c r="O82" s="41"/>
      <c r="P82" s="41"/>
      <c r="Q82" s="43"/>
    </row>
    <row r="83" spans="1:20" ht="156.75" customHeight="1">
      <c r="A83" s="189"/>
      <c r="B83" s="51" t="s">
        <v>317</v>
      </c>
      <c r="C83" s="75" t="s">
        <v>318</v>
      </c>
      <c r="D83" s="40">
        <v>2</v>
      </c>
      <c r="E83" s="109" t="s">
        <v>319</v>
      </c>
      <c r="F83" s="109" t="s">
        <v>297</v>
      </c>
      <c r="G83" s="43"/>
      <c r="H83" s="44">
        <f t="shared" si="5"/>
        <v>0</v>
      </c>
      <c r="I83" s="41"/>
      <c r="J83" s="59"/>
      <c r="K83" s="41"/>
      <c r="L83" s="178"/>
      <c r="M83" s="41"/>
      <c r="N83" s="41"/>
      <c r="O83" s="41"/>
      <c r="P83" s="41"/>
      <c r="Q83" s="43"/>
    </row>
    <row r="84" spans="1:20" ht="93" customHeight="1">
      <c r="A84" s="189"/>
      <c r="B84" s="51" t="s">
        <v>320</v>
      </c>
      <c r="C84" s="107" t="s">
        <v>306</v>
      </c>
      <c r="D84" s="40">
        <v>1</v>
      </c>
      <c r="E84" s="109" t="s">
        <v>321</v>
      </c>
      <c r="F84" s="109" t="s">
        <v>322</v>
      </c>
      <c r="G84" s="43"/>
      <c r="H84" s="44">
        <f t="shared" si="5"/>
        <v>0</v>
      </c>
      <c r="I84" s="41"/>
      <c r="J84" s="59"/>
      <c r="K84" s="41"/>
      <c r="L84" s="178"/>
      <c r="M84" s="41"/>
      <c r="N84" s="41"/>
      <c r="O84" s="41"/>
      <c r="P84" s="41"/>
      <c r="Q84" s="43"/>
    </row>
    <row r="85" spans="1:20" ht="108" customHeight="1">
      <c r="A85" s="189"/>
      <c r="B85" s="53" t="s">
        <v>323</v>
      </c>
      <c r="C85" s="53" t="s">
        <v>306</v>
      </c>
      <c r="D85" s="35">
        <v>1</v>
      </c>
      <c r="E85" s="109" t="s">
        <v>324</v>
      </c>
      <c r="F85" s="109" t="s">
        <v>325</v>
      </c>
      <c r="G85" s="43"/>
      <c r="H85" s="44">
        <f t="shared" si="5"/>
        <v>0</v>
      </c>
      <c r="I85" s="41"/>
      <c r="J85" s="59"/>
      <c r="K85" s="41"/>
      <c r="L85" s="179"/>
      <c r="M85" s="41"/>
      <c r="N85" s="41"/>
      <c r="O85" s="41"/>
      <c r="P85" s="41"/>
      <c r="Q85" s="43"/>
    </row>
    <row r="86" spans="1:20" ht="18.600000000000001">
      <c r="A86" s="25" t="s">
        <v>326</v>
      </c>
      <c r="B86" s="26"/>
      <c r="C86" s="26"/>
      <c r="D86" s="70">
        <f>SUM(D76:D85)</f>
        <v>13</v>
      </c>
      <c r="E86" s="27"/>
      <c r="F86" s="27"/>
      <c r="G86" s="31"/>
      <c r="H86" s="70">
        <f>SUM(H76:H85)</f>
        <v>0</v>
      </c>
      <c r="I86" s="27"/>
      <c r="J86" s="27"/>
      <c r="K86" s="27"/>
      <c r="L86" s="70">
        <f>(H86*100)/D86</f>
        <v>0</v>
      </c>
      <c r="M86" s="27"/>
      <c r="N86" s="27"/>
      <c r="O86" s="27"/>
      <c r="P86" s="27"/>
      <c r="Q86" s="27"/>
      <c r="R86" s="9"/>
      <c r="S86" s="9"/>
      <c r="T86" s="9"/>
    </row>
    <row r="88" spans="1:20" ht="21">
      <c r="A88" s="30" t="s">
        <v>327</v>
      </c>
      <c r="B88" s="32">
        <f>(SUM(L86,L74,L45,L36,L24,L11)*100)/600</f>
        <v>0</v>
      </c>
      <c r="J88" s="29"/>
    </row>
    <row r="89" spans="1:20">
      <c r="A89" s="54"/>
      <c r="B89" s="1"/>
      <c r="J89" s="29"/>
    </row>
    <row r="90" spans="1:20">
      <c r="A90" s="54"/>
      <c r="B90" s="1"/>
      <c r="J90" s="29"/>
    </row>
    <row r="91" spans="1:20">
      <c r="A91" s="54"/>
      <c r="B91" s="1"/>
      <c r="J91" s="29"/>
    </row>
    <row r="92" spans="1:20">
      <c r="A92" s="54"/>
      <c r="B92" s="1"/>
      <c r="J92" s="29"/>
    </row>
    <row r="93" spans="1:20">
      <c r="A93" s="54"/>
      <c r="B93" s="1"/>
      <c r="J93" s="29"/>
    </row>
    <row r="94" spans="1:20">
      <c r="A94" s="54"/>
      <c r="B94" s="1"/>
      <c r="J94" s="29"/>
    </row>
    <row r="95" spans="1:20">
      <c r="A95" s="54"/>
      <c r="B95" s="1"/>
      <c r="J95" s="29"/>
    </row>
    <row r="96" spans="1:20">
      <c r="A96" s="54"/>
      <c r="B96" s="1"/>
      <c r="J96" s="29"/>
    </row>
    <row r="97" spans="1:10">
      <c r="A97" s="54"/>
      <c r="B97" s="1"/>
      <c r="J97" s="29"/>
    </row>
    <row r="98" spans="1:10">
      <c r="A98" s="54"/>
      <c r="B98" s="1"/>
      <c r="J98" s="29"/>
    </row>
    <row r="99" spans="1:10">
      <c r="A99" s="54"/>
      <c r="B99" s="1"/>
      <c r="J99" s="29"/>
    </row>
    <row r="100" spans="1:10">
      <c r="A100" s="54"/>
      <c r="B100" s="1"/>
      <c r="J100" s="29"/>
    </row>
    <row r="101" spans="1:10">
      <c r="A101" s="54"/>
      <c r="B101" s="1"/>
      <c r="J101" s="29"/>
    </row>
    <row r="102" spans="1:10">
      <c r="A102" s="54"/>
      <c r="B102" s="1"/>
      <c r="J102" s="29"/>
    </row>
    <row r="103" spans="1:10">
      <c r="A103" s="54"/>
      <c r="B103" s="1"/>
      <c r="J103" s="29"/>
    </row>
    <row r="104" spans="1:10">
      <c r="A104" s="54"/>
      <c r="B104" s="1"/>
      <c r="J104" s="29"/>
    </row>
    <row r="105" spans="1:10">
      <c r="A105" s="54"/>
      <c r="B105" s="1"/>
      <c r="J105" s="29"/>
    </row>
    <row r="106" spans="1:10">
      <c r="A106" s="54"/>
      <c r="B106" s="1"/>
      <c r="J106" s="29"/>
    </row>
    <row r="107" spans="1:10">
      <c r="A107" s="54"/>
      <c r="B107" s="1"/>
      <c r="J107" s="29"/>
    </row>
    <row r="108" spans="1:10">
      <c r="A108" s="54"/>
      <c r="B108" s="1"/>
      <c r="J108" s="29"/>
    </row>
    <row r="109" spans="1:10">
      <c r="A109" s="54"/>
      <c r="B109" s="1"/>
      <c r="J109" s="29"/>
    </row>
    <row r="110" spans="1:10">
      <c r="A110" s="54"/>
      <c r="B110" s="1"/>
      <c r="J110" s="29"/>
    </row>
    <row r="111" spans="1:10">
      <c r="A111" s="54"/>
      <c r="B111" s="1"/>
      <c r="J111" s="29"/>
    </row>
    <row r="112" spans="1:10">
      <c r="A112" s="54"/>
      <c r="B112" s="1"/>
      <c r="J112" s="29"/>
    </row>
    <row r="113" spans="1:10">
      <c r="A113" s="54"/>
      <c r="B113" s="1"/>
      <c r="J113" s="29"/>
    </row>
    <row r="114" spans="1:10">
      <c r="A114" s="54"/>
      <c r="B114" s="1"/>
      <c r="J114" s="29"/>
    </row>
    <row r="115" spans="1:10">
      <c r="A115" s="54"/>
      <c r="B115" s="1"/>
      <c r="J115" s="29"/>
    </row>
    <row r="116" spans="1:10">
      <c r="A116" s="54"/>
      <c r="B116" s="1"/>
      <c r="J116" s="29"/>
    </row>
    <row r="117" spans="1:10">
      <c r="A117" s="54"/>
      <c r="B117" s="1"/>
      <c r="J117" s="29"/>
    </row>
    <row r="118" spans="1:10">
      <c r="A118" s="54"/>
      <c r="B118" s="1"/>
      <c r="J118" s="29"/>
    </row>
    <row r="119" spans="1:10">
      <c r="A119" s="54"/>
      <c r="B119" s="1"/>
      <c r="J119" s="29"/>
    </row>
    <row r="120" spans="1:10">
      <c r="A120" s="54"/>
      <c r="B120" s="1"/>
      <c r="J120" s="29"/>
    </row>
    <row r="121" spans="1:10">
      <c r="A121" s="54"/>
      <c r="B121" s="1"/>
      <c r="J121" s="29"/>
    </row>
    <row r="122" spans="1:10">
      <c r="A122" s="54"/>
      <c r="B122" s="1"/>
      <c r="J122" s="29"/>
    </row>
    <row r="123" spans="1:10">
      <c r="A123" s="54"/>
      <c r="B123" s="1"/>
      <c r="J123" s="29"/>
    </row>
    <row r="124" spans="1:10">
      <c r="A124" s="54"/>
      <c r="B124" s="1"/>
      <c r="J124" s="29"/>
    </row>
    <row r="125" spans="1:10">
      <c r="A125" s="54"/>
      <c r="B125" s="1"/>
      <c r="J125" s="29"/>
    </row>
    <row r="126" spans="1:10">
      <c r="A126" s="54"/>
      <c r="B126" s="1"/>
      <c r="J126" s="29"/>
    </row>
    <row r="127" spans="1:10">
      <c r="A127" s="54"/>
      <c r="B127" s="1"/>
      <c r="J127" s="29"/>
    </row>
    <row r="128" spans="1:10">
      <c r="A128" s="54"/>
      <c r="B128" s="1"/>
      <c r="J128" s="29"/>
    </row>
    <row r="129" spans="1:10">
      <c r="A129" s="54"/>
      <c r="B129" s="1"/>
      <c r="J129" s="29"/>
    </row>
    <row r="130" spans="1:10">
      <c r="A130" s="54"/>
      <c r="B130" s="1"/>
      <c r="J130" s="29"/>
    </row>
    <row r="131" spans="1:10">
      <c r="A131" s="54"/>
      <c r="B131" s="1"/>
      <c r="J131" s="29"/>
    </row>
    <row r="132" spans="1:10">
      <c r="A132" s="54"/>
      <c r="B132" s="1"/>
      <c r="J132" s="29"/>
    </row>
    <row r="133" spans="1:10">
      <c r="A133" s="54"/>
      <c r="B133" s="1"/>
      <c r="J133" s="29"/>
    </row>
    <row r="134" spans="1:10">
      <c r="A134" s="54"/>
      <c r="B134" s="1"/>
      <c r="J134" s="29"/>
    </row>
    <row r="135" spans="1:10">
      <c r="A135" s="54"/>
      <c r="B135" s="1"/>
      <c r="J135" s="29"/>
    </row>
    <row r="136" spans="1:10">
      <c r="A136" s="54"/>
      <c r="B136" s="1"/>
      <c r="J136" s="29"/>
    </row>
    <row r="137" spans="1:10">
      <c r="A137" s="54"/>
      <c r="B137" s="1"/>
      <c r="J137" s="29"/>
    </row>
    <row r="138" spans="1:10">
      <c r="A138" s="54"/>
      <c r="B138" s="1"/>
      <c r="J138" s="29"/>
    </row>
    <row r="139" spans="1:10">
      <c r="A139" s="54"/>
      <c r="B139" s="1"/>
      <c r="J139" s="29"/>
    </row>
    <row r="140" spans="1:10">
      <c r="A140" s="54"/>
      <c r="B140" s="1"/>
      <c r="J140" s="29"/>
    </row>
    <row r="141" spans="1:10">
      <c r="A141" s="54"/>
      <c r="B141" s="1"/>
      <c r="J141" s="29"/>
    </row>
    <row r="142" spans="1:10">
      <c r="A142" s="54"/>
      <c r="B142" s="1"/>
      <c r="J142" s="29"/>
    </row>
    <row r="143" spans="1:10">
      <c r="A143" s="54"/>
      <c r="B143" s="1"/>
      <c r="J143" s="29"/>
    </row>
    <row r="144" spans="1:10">
      <c r="A144" s="54"/>
      <c r="B144" s="1"/>
      <c r="J144" s="29"/>
    </row>
    <row r="145" spans="1:10">
      <c r="A145" s="54"/>
      <c r="B145" s="1"/>
      <c r="J145" s="29"/>
    </row>
    <row r="146" spans="1:10">
      <c r="A146" s="54"/>
      <c r="B146" s="1"/>
      <c r="J146" s="29"/>
    </row>
    <row r="147" spans="1:10">
      <c r="A147" s="54"/>
      <c r="B147" s="1"/>
      <c r="J147" s="29"/>
    </row>
    <row r="148" spans="1:10">
      <c r="A148" s="54"/>
      <c r="B148" s="1"/>
      <c r="J148" s="29"/>
    </row>
    <row r="149" spans="1:10">
      <c r="A149" s="54"/>
      <c r="B149" s="1"/>
      <c r="J149" s="29"/>
    </row>
    <row r="150" spans="1:10">
      <c r="A150" s="54"/>
      <c r="B150" s="1"/>
      <c r="J150" s="29"/>
    </row>
    <row r="151" spans="1:10">
      <c r="A151" s="54"/>
      <c r="B151" s="1"/>
      <c r="J151" s="29"/>
    </row>
    <row r="152" spans="1:10">
      <c r="A152" s="54"/>
      <c r="B152" s="1"/>
      <c r="J152" s="29"/>
    </row>
    <row r="153" spans="1:10">
      <c r="A153" s="54"/>
      <c r="B153" s="1"/>
      <c r="J153" s="29"/>
    </row>
    <row r="154" spans="1:10">
      <c r="A154" s="54"/>
      <c r="B154" s="1"/>
      <c r="J154" s="29"/>
    </row>
    <row r="155" spans="1:10">
      <c r="A155" s="54"/>
      <c r="B155" s="1"/>
      <c r="J155" s="29"/>
    </row>
    <row r="156" spans="1:10">
      <c r="A156" s="54"/>
      <c r="B156" s="1"/>
      <c r="J156" s="29"/>
    </row>
    <row r="157" spans="1:10">
      <c r="A157" s="54"/>
      <c r="B157" s="1"/>
      <c r="J157" s="29"/>
    </row>
    <row r="158" spans="1:10">
      <c r="A158" s="54"/>
      <c r="B158" s="1"/>
      <c r="J158" s="29"/>
    </row>
    <row r="159" spans="1:10">
      <c r="A159" s="54"/>
      <c r="B159" s="1"/>
      <c r="J159" s="29"/>
    </row>
    <row r="160" spans="1:10">
      <c r="A160" s="54"/>
      <c r="B160" s="1"/>
      <c r="J160" s="29"/>
    </row>
    <row r="161" spans="1:10">
      <c r="A161" s="54"/>
      <c r="B161" s="1"/>
      <c r="J161" s="29"/>
    </row>
    <row r="162" spans="1:10">
      <c r="A162" s="54"/>
      <c r="B162" s="1"/>
      <c r="J162" s="29"/>
    </row>
    <row r="163" spans="1:10">
      <c r="A163" s="54"/>
      <c r="B163" s="1"/>
      <c r="J163" s="29"/>
    </row>
    <row r="164" spans="1:10">
      <c r="A164" s="54"/>
      <c r="B164" s="1"/>
      <c r="J164" s="29"/>
    </row>
    <row r="165" spans="1:10">
      <c r="A165" s="54"/>
      <c r="B165" s="1"/>
      <c r="J165" s="29"/>
    </row>
    <row r="166" spans="1:10">
      <c r="A166" s="54"/>
      <c r="B166" s="1"/>
      <c r="J166" s="29"/>
    </row>
    <row r="167" spans="1:10">
      <c r="A167" s="54"/>
      <c r="B167" s="1"/>
      <c r="J167" s="29"/>
    </row>
    <row r="168" spans="1:10">
      <c r="A168" s="54"/>
      <c r="B168" s="1"/>
      <c r="J168" s="29"/>
    </row>
    <row r="169" spans="1:10">
      <c r="A169" s="54"/>
      <c r="B169" s="1"/>
      <c r="J169" s="29"/>
    </row>
    <row r="170" spans="1:10">
      <c r="A170" s="54"/>
      <c r="B170" s="1"/>
      <c r="J170" s="29"/>
    </row>
    <row r="171" spans="1:10">
      <c r="A171" s="54"/>
      <c r="B171" s="1"/>
      <c r="J171" s="29"/>
    </row>
    <row r="172" spans="1:10">
      <c r="A172" s="54"/>
      <c r="B172" s="1"/>
      <c r="J172" s="29"/>
    </row>
    <row r="173" spans="1:10">
      <c r="A173" s="54"/>
      <c r="B173" s="1"/>
      <c r="J173" s="29"/>
    </row>
    <row r="174" spans="1:10">
      <c r="A174" s="54"/>
      <c r="B174" s="1"/>
      <c r="J174" s="29"/>
    </row>
    <row r="175" spans="1:10">
      <c r="A175" s="54"/>
      <c r="B175" s="1"/>
      <c r="J175" s="29"/>
    </row>
    <row r="176" spans="1:10">
      <c r="A176" s="54"/>
      <c r="B176" s="1"/>
      <c r="J176" s="29"/>
    </row>
    <row r="177" spans="1:10">
      <c r="A177" s="54"/>
      <c r="B177" s="1"/>
      <c r="J177" s="29"/>
    </row>
    <row r="178" spans="1:10">
      <c r="A178" s="54"/>
      <c r="B178" s="1"/>
      <c r="J178" s="29"/>
    </row>
    <row r="179" spans="1:10">
      <c r="A179" s="54"/>
      <c r="B179" s="1"/>
      <c r="J179" s="29"/>
    </row>
    <row r="180" spans="1:10">
      <c r="A180" s="54"/>
      <c r="B180" s="1"/>
      <c r="J180" s="29"/>
    </row>
    <row r="181" spans="1:10">
      <c r="A181" s="54"/>
      <c r="B181" s="1"/>
      <c r="J181" s="29"/>
    </row>
    <row r="182" spans="1:10">
      <c r="A182" s="54"/>
      <c r="B182" s="1"/>
      <c r="J182" s="29"/>
    </row>
    <row r="183" spans="1:10">
      <c r="A183" s="54"/>
      <c r="B183" s="1"/>
      <c r="J183" s="29"/>
    </row>
    <row r="184" spans="1:10">
      <c r="A184" s="54"/>
      <c r="B184" s="1"/>
      <c r="J184" s="29"/>
    </row>
    <row r="185" spans="1:10">
      <c r="A185" s="54"/>
      <c r="B185" s="1"/>
      <c r="J185" s="29"/>
    </row>
    <row r="186" spans="1:10">
      <c r="A186" s="54"/>
      <c r="B186" s="1"/>
      <c r="J186" s="29"/>
    </row>
    <row r="187" spans="1:10">
      <c r="A187" s="54"/>
      <c r="B187" s="1"/>
      <c r="J187" s="29"/>
    </row>
    <row r="188" spans="1:10">
      <c r="A188" s="54"/>
      <c r="B188" s="1"/>
      <c r="J188" s="29"/>
    </row>
    <row r="189" spans="1:10">
      <c r="A189" s="54"/>
      <c r="B189" s="1"/>
      <c r="J189" s="29"/>
    </row>
    <row r="190" spans="1:10">
      <c r="A190" s="54"/>
      <c r="B190" s="1"/>
      <c r="J190" s="29"/>
    </row>
    <row r="191" spans="1:10">
      <c r="A191" s="54"/>
      <c r="B191" s="1"/>
      <c r="J191" s="29"/>
    </row>
    <row r="192" spans="1:10">
      <c r="A192" s="54"/>
      <c r="B192" s="1"/>
      <c r="J192" s="29"/>
    </row>
    <row r="193" spans="1:10">
      <c r="A193" s="54"/>
      <c r="B193" s="1"/>
      <c r="J193" s="29"/>
    </row>
    <row r="194" spans="1:10">
      <c r="A194" s="54"/>
      <c r="B194" s="1"/>
      <c r="J194" s="29"/>
    </row>
    <row r="195" spans="1:10">
      <c r="A195" s="54"/>
      <c r="B195" s="1"/>
      <c r="J195" s="29"/>
    </row>
    <row r="196" spans="1:10">
      <c r="A196" s="54"/>
      <c r="B196" s="1"/>
      <c r="J196" s="29"/>
    </row>
    <row r="197" spans="1:10">
      <c r="A197" s="54"/>
      <c r="B197" s="1"/>
      <c r="J197" s="29"/>
    </row>
    <row r="198" spans="1:10">
      <c r="A198" s="54"/>
      <c r="B198" s="1"/>
      <c r="J198" s="29"/>
    </row>
    <row r="199" spans="1:10">
      <c r="A199" s="54"/>
      <c r="B199" s="1"/>
      <c r="J199" s="29"/>
    </row>
    <row r="200" spans="1:10">
      <c r="A200" s="54"/>
      <c r="B200" s="1"/>
      <c r="J200" s="29"/>
    </row>
    <row r="201" spans="1:10">
      <c r="A201" s="54"/>
      <c r="B201" s="1"/>
      <c r="J201" s="29"/>
    </row>
    <row r="202" spans="1:10">
      <c r="A202" s="54"/>
      <c r="B202" s="1"/>
      <c r="J202" s="29"/>
    </row>
    <row r="203" spans="1:10">
      <c r="A203" s="54"/>
      <c r="B203" s="1"/>
      <c r="J203" s="29"/>
    </row>
    <row r="204" spans="1:10">
      <c r="A204" s="54"/>
      <c r="B204" s="1"/>
      <c r="J204" s="29"/>
    </row>
    <row r="205" spans="1:10">
      <c r="A205" s="54"/>
      <c r="B205" s="1"/>
      <c r="J205" s="29"/>
    </row>
    <row r="206" spans="1:10">
      <c r="A206" s="54"/>
      <c r="B206" s="1"/>
      <c r="J206" s="29"/>
    </row>
    <row r="207" spans="1:10">
      <c r="A207" s="54"/>
      <c r="B207" s="1"/>
      <c r="J207" s="29"/>
    </row>
    <row r="208" spans="1:10">
      <c r="A208" s="54"/>
      <c r="B208" s="1"/>
      <c r="J208" s="29"/>
    </row>
    <row r="209" spans="1:10">
      <c r="A209" s="54"/>
      <c r="B209" s="1"/>
      <c r="J209" s="29"/>
    </row>
    <row r="210" spans="1:10">
      <c r="A210" s="54"/>
      <c r="B210" s="1"/>
      <c r="J210" s="29"/>
    </row>
    <row r="211" spans="1:10">
      <c r="A211" s="54"/>
      <c r="B211" s="1"/>
      <c r="J211" s="29"/>
    </row>
    <row r="212" spans="1:10">
      <c r="A212" s="54"/>
      <c r="B212" s="1"/>
      <c r="J212" s="29"/>
    </row>
    <row r="213" spans="1:10">
      <c r="A213" s="54"/>
      <c r="B213" s="1"/>
      <c r="J213" s="29"/>
    </row>
    <row r="214" spans="1:10">
      <c r="A214" s="54"/>
      <c r="B214" s="1"/>
      <c r="J214" s="29"/>
    </row>
    <row r="215" spans="1:10">
      <c r="A215" s="54"/>
      <c r="B215" s="1"/>
      <c r="J215" s="29"/>
    </row>
    <row r="216" spans="1:10">
      <c r="A216" s="54"/>
      <c r="B216" s="1"/>
      <c r="J216" s="29"/>
    </row>
    <row r="217" spans="1:10">
      <c r="A217" s="54"/>
      <c r="B217" s="1"/>
      <c r="J217" s="29"/>
    </row>
    <row r="218" spans="1:10">
      <c r="A218" s="54"/>
      <c r="B218" s="1"/>
      <c r="J218" s="29"/>
    </row>
    <row r="219" spans="1:10">
      <c r="A219" s="54"/>
      <c r="B219" s="1"/>
      <c r="J219" s="29"/>
    </row>
    <row r="220" spans="1:10">
      <c r="A220" s="54"/>
      <c r="B220" s="1"/>
      <c r="J220" s="29"/>
    </row>
    <row r="221" spans="1:10">
      <c r="A221" s="54"/>
      <c r="B221" s="1"/>
      <c r="J221" s="29"/>
    </row>
    <row r="222" spans="1:10">
      <c r="A222" s="54"/>
      <c r="B222" s="1"/>
      <c r="J222" s="29"/>
    </row>
    <row r="223" spans="1:10">
      <c r="A223" s="54"/>
      <c r="B223" s="1"/>
      <c r="J223" s="29"/>
    </row>
    <row r="224" spans="1:10">
      <c r="A224" s="54"/>
      <c r="B224" s="1"/>
      <c r="J224" s="29"/>
    </row>
    <row r="225" spans="1:10">
      <c r="A225" s="54"/>
      <c r="B225" s="1"/>
      <c r="J225" s="29"/>
    </row>
    <row r="226" spans="1:10">
      <c r="A226" s="54"/>
      <c r="B226" s="1"/>
      <c r="J226" s="29"/>
    </row>
    <row r="227" spans="1:10">
      <c r="A227" s="54"/>
      <c r="B227" s="1"/>
      <c r="J227" s="29"/>
    </row>
    <row r="228" spans="1:10">
      <c r="A228" s="54"/>
      <c r="B228" s="1"/>
      <c r="J228" s="29"/>
    </row>
    <row r="229" spans="1:10">
      <c r="A229" s="54"/>
      <c r="B229" s="1"/>
      <c r="J229" s="29"/>
    </row>
    <row r="230" spans="1:10">
      <c r="A230" s="54"/>
      <c r="B230" s="1"/>
      <c r="J230" s="29"/>
    </row>
    <row r="231" spans="1:10">
      <c r="A231" s="54"/>
      <c r="B231" s="1"/>
      <c r="J231" s="29"/>
    </row>
    <row r="232" spans="1:10">
      <c r="A232" s="54"/>
      <c r="B232" s="1"/>
      <c r="J232" s="29"/>
    </row>
    <row r="233" spans="1:10">
      <c r="A233" s="54"/>
      <c r="B233" s="1"/>
      <c r="J233" s="29"/>
    </row>
    <row r="234" spans="1:10">
      <c r="A234" s="54"/>
      <c r="B234" s="1"/>
      <c r="J234" s="29"/>
    </row>
    <row r="235" spans="1:10">
      <c r="A235" s="54"/>
      <c r="B235" s="1"/>
      <c r="J235" s="29"/>
    </row>
    <row r="236" spans="1:10">
      <c r="A236" s="54"/>
      <c r="B236" s="1"/>
      <c r="J236" s="29"/>
    </row>
    <row r="237" spans="1:10">
      <c r="A237" s="54"/>
      <c r="B237" s="1"/>
      <c r="J237" s="29"/>
    </row>
    <row r="238" spans="1:10">
      <c r="A238" s="54"/>
      <c r="B238" s="1"/>
      <c r="J238" s="29"/>
    </row>
    <row r="239" spans="1:10">
      <c r="A239" s="54"/>
      <c r="B239" s="1"/>
      <c r="J239" s="29"/>
    </row>
    <row r="240" spans="1:10">
      <c r="A240" s="54"/>
      <c r="B240" s="1"/>
      <c r="J240" s="29"/>
    </row>
    <row r="241" spans="1:10">
      <c r="A241" s="54"/>
      <c r="B241" s="1"/>
      <c r="J241" s="29"/>
    </row>
    <row r="242" spans="1:10">
      <c r="A242" s="54"/>
      <c r="B242" s="1"/>
      <c r="J242" s="29"/>
    </row>
    <row r="243" spans="1:10">
      <c r="A243" s="54"/>
      <c r="B243" s="1"/>
      <c r="J243" s="29"/>
    </row>
    <row r="244" spans="1:10">
      <c r="A244" s="54"/>
      <c r="B244" s="1"/>
      <c r="J244" s="29"/>
    </row>
    <row r="245" spans="1:10">
      <c r="A245" s="54"/>
      <c r="B245" s="1"/>
      <c r="J245" s="29"/>
    </row>
    <row r="246" spans="1:10">
      <c r="A246" s="54"/>
      <c r="B246" s="1"/>
      <c r="J246" s="29"/>
    </row>
    <row r="247" spans="1:10">
      <c r="A247" s="54"/>
      <c r="B247" s="1"/>
      <c r="J247" s="29"/>
    </row>
    <row r="248" spans="1:10">
      <c r="A248" s="54"/>
      <c r="B248" s="1"/>
      <c r="J248" s="29"/>
    </row>
    <row r="249" spans="1:10">
      <c r="A249" s="54"/>
      <c r="B249" s="1"/>
      <c r="J249" s="29"/>
    </row>
    <row r="250" spans="1:10">
      <c r="A250" s="54"/>
      <c r="B250" s="1"/>
      <c r="J250" s="29"/>
    </row>
    <row r="251" spans="1:10">
      <c r="A251" s="54"/>
      <c r="B251" s="1"/>
      <c r="J251" s="29"/>
    </row>
    <row r="252" spans="1:10">
      <c r="A252" s="54"/>
      <c r="B252" s="1"/>
      <c r="J252" s="29"/>
    </row>
    <row r="253" spans="1:10">
      <c r="A253" s="54"/>
      <c r="B253" s="1"/>
      <c r="J253" s="29"/>
    </row>
    <row r="254" spans="1:10">
      <c r="A254" s="54"/>
      <c r="B254" s="1"/>
      <c r="J254" s="29"/>
    </row>
    <row r="255" spans="1:10">
      <c r="A255" s="54"/>
      <c r="B255" s="1"/>
      <c r="J255" s="29"/>
    </row>
    <row r="256" spans="1:10">
      <c r="A256" s="54"/>
      <c r="B256" s="1"/>
      <c r="J256" s="29"/>
    </row>
    <row r="257" spans="1:10">
      <c r="A257" s="54"/>
      <c r="B257" s="1"/>
      <c r="J257" s="29"/>
    </row>
    <row r="258" spans="1:10">
      <c r="A258" s="54"/>
      <c r="B258" s="1"/>
      <c r="J258" s="29"/>
    </row>
    <row r="259" spans="1:10">
      <c r="A259" s="54"/>
      <c r="B259" s="1"/>
      <c r="J259" s="29"/>
    </row>
    <row r="260" spans="1:10">
      <c r="A260" s="54"/>
      <c r="B260" s="1"/>
      <c r="J260" s="29"/>
    </row>
    <row r="261" spans="1:10">
      <c r="A261" s="54"/>
      <c r="B261" s="1"/>
      <c r="J261" s="29"/>
    </row>
    <row r="262" spans="1:10">
      <c r="A262" s="54"/>
      <c r="B262" s="1"/>
      <c r="J262" s="29"/>
    </row>
    <row r="263" spans="1:10">
      <c r="A263" s="54"/>
      <c r="B263" s="1"/>
      <c r="J263" s="29"/>
    </row>
    <row r="264" spans="1:10">
      <c r="A264" s="54"/>
      <c r="B264" s="1"/>
      <c r="J264" s="29"/>
    </row>
    <row r="265" spans="1:10">
      <c r="A265" s="54"/>
      <c r="B265" s="1"/>
      <c r="J265" s="29"/>
    </row>
    <row r="266" spans="1:10">
      <c r="A266" s="54"/>
      <c r="B266" s="1"/>
      <c r="J266" s="29"/>
    </row>
    <row r="267" spans="1:10">
      <c r="A267" s="54"/>
      <c r="B267" s="1"/>
      <c r="J267" s="29"/>
    </row>
    <row r="268" spans="1:10">
      <c r="A268" s="54"/>
      <c r="B268" s="1"/>
      <c r="J268" s="29"/>
    </row>
    <row r="269" spans="1:10">
      <c r="A269" s="54"/>
      <c r="B269" s="1"/>
      <c r="J269" s="29"/>
    </row>
    <row r="270" spans="1:10">
      <c r="A270" s="54"/>
      <c r="B270" s="1"/>
      <c r="J270" s="29"/>
    </row>
    <row r="271" spans="1:10">
      <c r="A271" s="54"/>
      <c r="B271" s="1"/>
      <c r="J271" s="29"/>
    </row>
    <row r="272" spans="1:10">
      <c r="A272" s="54"/>
      <c r="B272" s="1"/>
      <c r="J272" s="29"/>
    </row>
    <row r="273" spans="1:10">
      <c r="A273" s="54"/>
      <c r="B273" s="1"/>
      <c r="J273" s="29"/>
    </row>
    <row r="274" spans="1:10">
      <c r="A274" s="54"/>
      <c r="B274" s="1"/>
      <c r="J274" s="29"/>
    </row>
    <row r="275" spans="1:10">
      <c r="A275" s="54"/>
      <c r="B275" s="1"/>
      <c r="J275" s="29"/>
    </row>
    <row r="276" spans="1:10">
      <c r="A276" s="54"/>
      <c r="B276" s="1"/>
      <c r="J276" s="29"/>
    </row>
    <row r="277" spans="1:10">
      <c r="A277" s="54"/>
      <c r="B277" s="1"/>
      <c r="J277" s="29"/>
    </row>
    <row r="278" spans="1:10">
      <c r="A278" s="54"/>
      <c r="B278" s="1"/>
      <c r="J278" s="29"/>
    </row>
    <row r="279" spans="1:10">
      <c r="A279" s="54"/>
      <c r="B279" s="1"/>
      <c r="J279" s="29"/>
    </row>
    <row r="280" spans="1:10">
      <c r="A280" s="54"/>
      <c r="B280" s="1"/>
      <c r="J280" s="29"/>
    </row>
    <row r="281" spans="1:10">
      <c r="A281" s="54"/>
      <c r="B281" s="1"/>
      <c r="J281" s="29"/>
    </row>
    <row r="282" spans="1:10">
      <c r="A282" s="54"/>
      <c r="B282" s="1"/>
      <c r="J282" s="29"/>
    </row>
    <row r="283" spans="1:10">
      <c r="A283" s="54"/>
      <c r="B283" s="1"/>
      <c r="J283" s="29"/>
    </row>
    <row r="284" spans="1:10">
      <c r="A284" s="54"/>
      <c r="B284" s="1"/>
      <c r="J284" s="29"/>
    </row>
    <row r="285" spans="1:10">
      <c r="A285" s="54"/>
      <c r="B285" s="1"/>
      <c r="J285" s="29"/>
    </row>
    <row r="286" spans="1:10">
      <c r="A286" s="54"/>
      <c r="B286" s="1"/>
      <c r="J286" s="29"/>
    </row>
    <row r="287" spans="1:10">
      <c r="J287" s="29"/>
    </row>
    <row r="288" spans="1:10">
      <c r="J288" s="29"/>
    </row>
    <row r="289" spans="10:10">
      <c r="J289" s="29"/>
    </row>
    <row r="290" spans="10:10">
      <c r="J290" s="29"/>
    </row>
    <row r="291" spans="10:10">
      <c r="J291" s="29"/>
    </row>
    <row r="292" spans="10:10">
      <c r="J292" s="29"/>
    </row>
    <row r="293" spans="10:10">
      <c r="J293" s="29"/>
    </row>
    <row r="294" spans="10:10">
      <c r="J294" s="29"/>
    </row>
    <row r="295" spans="10:10">
      <c r="J295" s="29"/>
    </row>
    <row r="296" spans="10:10">
      <c r="J296" s="29"/>
    </row>
    <row r="297" spans="10:10">
      <c r="J297" s="29"/>
    </row>
    <row r="298" spans="10:10">
      <c r="J298" s="29"/>
    </row>
    <row r="299" spans="10:10">
      <c r="J299" s="29"/>
    </row>
    <row r="300" spans="10:10">
      <c r="J300" s="29"/>
    </row>
    <row r="301" spans="10:10">
      <c r="J301" s="29"/>
    </row>
    <row r="302" spans="10:10">
      <c r="J302" s="29"/>
    </row>
    <row r="303" spans="10:10">
      <c r="J303" s="29"/>
    </row>
    <row r="304" spans="10:10">
      <c r="J304" s="29"/>
    </row>
    <row r="305" spans="10:10">
      <c r="J305" s="29"/>
    </row>
    <row r="306" spans="10:10">
      <c r="J306" s="29"/>
    </row>
    <row r="307" spans="10:10">
      <c r="J307" s="29"/>
    </row>
    <row r="308" spans="10:10">
      <c r="J308" s="29"/>
    </row>
    <row r="309" spans="10:10">
      <c r="J309" s="29"/>
    </row>
    <row r="310" spans="10:10">
      <c r="J310" s="29"/>
    </row>
    <row r="311" spans="10:10">
      <c r="J311" s="29"/>
    </row>
    <row r="312" spans="10:10">
      <c r="J312" s="29"/>
    </row>
    <row r="313" spans="10:10">
      <c r="J313" s="29"/>
    </row>
    <row r="314" spans="10:10">
      <c r="J314" s="29"/>
    </row>
    <row r="315" spans="10:10">
      <c r="J315" s="29"/>
    </row>
    <row r="316" spans="10:10">
      <c r="J316" s="29"/>
    </row>
    <row r="317" spans="10:10">
      <c r="J317" s="29"/>
    </row>
    <row r="318" spans="10:10">
      <c r="J318" s="29"/>
    </row>
    <row r="319" spans="10:10">
      <c r="J319" s="29"/>
    </row>
    <row r="320" spans="10:10">
      <c r="J320" s="29"/>
    </row>
    <row r="321" spans="10:10">
      <c r="J321" s="29"/>
    </row>
    <row r="322" spans="10:10">
      <c r="J322" s="29"/>
    </row>
    <row r="323" spans="10:10">
      <c r="J323" s="29"/>
    </row>
    <row r="324" spans="10:10">
      <c r="J324" s="29"/>
    </row>
    <row r="325" spans="10:10">
      <c r="J325" s="29"/>
    </row>
    <row r="326" spans="10:10">
      <c r="J326" s="29"/>
    </row>
    <row r="327" spans="10:10">
      <c r="J327" s="29"/>
    </row>
    <row r="328" spans="10:10">
      <c r="J328" s="29"/>
    </row>
    <row r="329" spans="10:10">
      <c r="J329" s="29"/>
    </row>
    <row r="330" spans="10:10">
      <c r="J330" s="29"/>
    </row>
    <row r="331" spans="10:10">
      <c r="J331" s="29"/>
    </row>
    <row r="332" spans="10:10">
      <c r="J332" s="29"/>
    </row>
    <row r="333" spans="10:10">
      <c r="J333" s="29"/>
    </row>
    <row r="334" spans="10:10">
      <c r="J334" s="29"/>
    </row>
    <row r="335" spans="10:10">
      <c r="J335" s="29"/>
    </row>
    <row r="336" spans="10:10">
      <c r="J336" s="29"/>
    </row>
    <row r="337" spans="10:10">
      <c r="J337" s="29"/>
    </row>
    <row r="338" spans="10:10">
      <c r="J338" s="29"/>
    </row>
    <row r="339" spans="10:10">
      <c r="J339" s="29"/>
    </row>
    <row r="340" spans="10:10">
      <c r="J340" s="29"/>
    </row>
    <row r="341" spans="10:10">
      <c r="J341" s="29"/>
    </row>
    <row r="342" spans="10:10">
      <c r="J342" s="29"/>
    </row>
    <row r="343" spans="10:10">
      <c r="J343" s="29"/>
    </row>
    <row r="344" spans="10:10">
      <c r="J344" s="29"/>
    </row>
    <row r="345" spans="10:10">
      <c r="J345" s="29"/>
    </row>
    <row r="346" spans="10:10">
      <c r="J346" s="29"/>
    </row>
    <row r="347" spans="10:10">
      <c r="J347" s="29"/>
    </row>
    <row r="348" spans="10:10">
      <c r="J348" s="29"/>
    </row>
    <row r="349" spans="10:10">
      <c r="J349" s="29"/>
    </row>
    <row r="350" spans="10:10">
      <c r="J350" s="29"/>
    </row>
    <row r="351" spans="10:10">
      <c r="J351" s="29"/>
    </row>
    <row r="352" spans="10:10">
      <c r="J352" s="29"/>
    </row>
    <row r="353" spans="10:10">
      <c r="J353" s="29"/>
    </row>
    <row r="354" spans="10:10">
      <c r="J354" s="29"/>
    </row>
    <row r="355" spans="10:10">
      <c r="J355" s="29"/>
    </row>
    <row r="356" spans="10:10">
      <c r="J356" s="29"/>
    </row>
    <row r="357" spans="10:10">
      <c r="J357" s="29"/>
    </row>
    <row r="358" spans="10:10">
      <c r="J358" s="29"/>
    </row>
    <row r="359" spans="10:10">
      <c r="J359" s="29"/>
    </row>
    <row r="360" spans="10:10">
      <c r="J360" s="29"/>
    </row>
    <row r="361" spans="10:10">
      <c r="J361" s="29"/>
    </row>
    <row r="362" spans="10:10">
      <c r="J362" s="29"/>
    </row>
    <row r="363" spans="10:10">
      <c r="J363" s="29"/>
    </row>
    <row r="364" spans="10:10">
      <c r="J364" s="29"/>
    </row>
    <row r="365" spans="10:10">
      <c r="J365" s="29"/>
    </row>
    <row r="366" spans="10:10">
      <c r="J366" s="29"/>
    </row>
    <row r="367" spans="10:10">
      <c r="J367" s="29"/>
    </row>
    <row r="368" spans="10:10">
      <c r="J368" s="29"/>
    </row>
    <row r="369" spans="10:10">
      <c r="J369" s="29"/>
    </row>
    <row r="370" spans="10:10">
      <c r="J370" s="29"/>
    </row>
    <row r="371" spans="10:10">
      <c r="J371" s="29"/>
    </row>
    <row r="372" spans="10:10">
      <c r="J372" s="29"/>
    </row>
    <row r="373" spans="10:10">
      <c r="J373" s="29"/>
    </row>
    <row r="374" spans="10:10">
      <c r="J374" s="29"/>
    </row>
    <row r="375" spans="10:10">
      <c r="J375" s="29"/>
    </row>
    <row r="376" spans="10:10">
      <c r="J376" s="29"/>
    </row>
    <row r="377" spans="10:10">
      <c r="J377" s="29"/>
    </row>
    <row r="378" spans="10:10">
      <c r="J378" s="29"/>
    </row>
    <row r="379" spans="10:10">
      <c r="J379" s="29"/>
    </row>
    <row r="380" spans="10:10">
      <c r="J380" s="29"/>
    </row>
    <row r="381" spans="10:10">
      <c r="J381" s="29"/>
    </row>
    <row r="382" spans="10:10">
      <c r="J382" s="29"/>
    </row>
    <row r="383" spans="10:10">
      <c r="J383" s="29"/>
    </row>
    <row r="384" spans="10:10">
      <c r="J384" s="29"/>
    </row>
    <row r="385" spans="10:10">
      <c r="J385" s="29"/>
    </row>
    <row r="386" spans="10:10">
      <c r="J386" s="29"/>
    </row>
    <row r="387" spans="10:10">
      <c r="J387" s="29"/>
    </row>
    <row r="388" spans="10:10">
      <c r="J388" s="29"/>
    </row>
    <row r="389" spans="10:10">
      <c r="J389" s="29"/>
    </row>
    <row r="390" spans="10:10">
      <c r="J390" s="29"/>
    </row>
    <row r="391" spans="10:10">
      <c r="J391" s="29"/>
    </row>
    <row r="392" spans="10:10">
      <c r="J392" s="29"/>
    </row>
    <row r="393" spans="10:10">
      <c r="J393" s="29"/>
    </row>
    <row r="394" spans="10:10">
      <c r="J394" s="29"/>
    </row>
    <row r="395" spans="10:10">
      <c r="J395" s="29"/>
    </row>
    <row r="396" spans="10:10">
      <c r="J396" s="29"/>
    </row>
    <row r="397" spans="10:10">
      <c r="J397" s="29"/>
    </row>
    <row r="398" spans="10:10">
      <c r="J398" s="29"/>
    </row>
    <row r="399" spans="10:10">
      <c r="J399" s="29"/>
    </row>
    <row r="400" spans="10:10">
      <c r="J400" s="29"/>
    </row>
    <row r="401" spans="10:10">
      <c r="J401" s="29"/>
    </row>
    <row r="402" spans="10:10">
      <c r="J402" s="29"/>
    </row>
    <row r="403" spans="10:10">
      <c r="J403" s="29"/>
    </row>
    <row r="404" spans="10:10">
      <c r="J404" s="29"/>
    </row>
    <row r="405" spans="10:10">
      <c r="J405" s="29"/>
    </row>
    <row r="406" spans="10:10">
      <c r="J406" s="29"/>
    </row>
    <row r="407" spans="10:10">
      <c r="J407" s="29"/>
    </row>
    <row r="408" spans="10:10">
      <c r="J408" s="29"/>
    </row>
    <row r="409" spans="10:10">
      <c r="J409" s="29"/>
    </row>
    <row r="410" spans="10:10">
      <c r="J410" s="29"/>
    </row>
    <row r="411" spans="10:10">
      <c r="J411" s="29"/>
    </row>
    <row r="412" spans="10:10">
      <c r="J412" s="29"/>
    </row>
    <row r="413" spans="10:10">
      <c r="J413" s="29"/>
    </row>
    <row r="414" spans="10:10">
      <c r="J414" s="29"/>
    </row>
    <row r="415" spans="10:10">
      <c r="J415" s="29"/>
    </row>
    <row r="416" spans="10:10">
      <c r="J416" s="29"/>
    </row>
    <row r="417" spans="10:10">
      <c r="J417" s="29"/>
    </row>
    <row r="418" spans="10:10">
      <c r="J418" s="29"/>
    </row>
    <row r="419" spans="10:10">
      <c r="J419" s="29"/>
    </row>
    <row r="420" spans="10:10">
      <c r="J420" s="29"/>
    </row>
    <row r="421" spans="10:10">
      <c r="J421" s="29"/>
    </row>
    <row r="422" spans="10:10">
      <c r="J422" s="29"/>
    </row>
    <row r="423" spans="10:10">
      <c r="J423" s="29"/>
    </row>
    <row r="424" spans="10:10">
      <c r="J424" s="29"/>
    </row>
    <row r="425" spans="10:10">
      <c r="J425" s="29"/>
    </row>
    <row r="426" spans="10:10">
      <c r="J426" s="29"/>
    </row>
    <row r="427" spans="10:10">
      <c r="J427" s="29"/>
    </row>
    <row r="428" spans="10:10">
      <c r="J428" s="29"/>
    </row>
    <row r="429" spans="10:10">
      <c r="J429" s="29"/>
    </row>
    <row r="430" spans="10:10">
      <c r="J430" s="29"/>
    </row>
    <row r="431" spans="10:10">
      <c r="J431" s="29"/>
    </row>
    <row r="432" spans="10:10">
      <c r="J432" s="29"/>
    </row>
    <row r="433" spans="10:10">
      <c r="J433" s="29"/>
    </row>
    <row r="434" spans="10:10">
      <c r="J434" s="29"/>
    </row>
    <row r="435" spans="10:10">
      <c r="J435" s="29"/>
    </row>
    <row r="436" spans="10:10">
      <c r="J436" s="29"/>
    </row>
    <row r="437" spans="10:10">
      <c r="J437" s="29"/>
    </row>
    <row r="438" spans="10:10">
      <c r="J438" s="29"/>
    </row>
    <row r="439" spans="10:10">
      <c r="J439" s="29"/>
    </row>
    <row r="440" spans="10:10">
      <c r="J440" s="29"/>
    </row>
    <row r="441" spans="10:10">
      <c r="J441" s="29"/>
    </row>
    <row r="442" spans="10:10">
      <c r="J442" s="29"/>
    </row>
    <row r="443" spans="10:10">
      <c r="J443" s="29"/>
    </row>
    <row r="444" spans="10:10">
      <c r="J444" s="29"/>
    </row>
    <row r="445" spans="10:10">
      <c r="J445" s="29"/>
    </row>
    <row r="446" spans="10:10">
      <c r="J446" s="29"/>
    </row>
    <row r="447" spans="10:10">
      <c r="J447" s="29"/>
    </row>
    <row r="448" spans="10:10">
      <c r="J448" s="29"/>
    </row>
    <row r="449" spans="10:10">
      <c r="J449" s="29"/>
    </row>
    <row r="450" spans="10:10">
      <c r="J450" s="29"/>
    </row>
    <row r="451" spans="10:10">
      <c r="J451" s="29"/>
    </row>
    <row r="452" spans="10:10">
      <c r="J452" s="29"/>
    </row>
    <row r="453" spans="10:10">
      <c r="J453" s="29"/>
    </row>
    <row r="454" spans="10:10">
      <c r="J454" s="29"/>
    </row>
    <row r="455" spans="10:10">
      <c r="J455" s="29"/>
    </row>
    <row r="456" spans="10:10">
      <c r="J456" s="29"/>
    </row>
    <row r="457" spans="10:10">
      <c r="J457" s="29"/>
    </row>
    <row r="458" spans="10:10">
      <c r="J458" s="29"/>
    </row>
    <row r="459" spans="10:10">
      <c r="J459" s="29"/>
    </row>
    <row r="460" spans="10:10">
      <c r="J460" s="29"/>
    </row>
    <row r="461" spans="10:10">
      <c r="J461" s="29"/>
    </row>
    <row r="462" spans="10:10">
      <c r="J462" s="29"/>
    </row>
    <row r="463" spans="10:10">
      <c r="J463" s="29"/>
    </row>
    <row r="464" spans="10:10">
      <c r="J464" s="29"/>
    </row>
    <row r="465" spans="10:10">
      <c r="J465" s="29"/>
    </row>
    <row r="466" spans="10:10">
      <c r="J466" s="29"/>
    </row>
    <row r="467" spans="10:10">
      <c r="J467" s="29"/>
    </row>
    <row r="468" spans="10:10">
      <c r="J468" s="29"/>
    </row>
    <row r="469" spans="10:10">
      <c r="J469" s="29"/>
    </row>
    <row r="470" spans="10:10">
      <c r="J470" s="29"/>
    </row>
    <row r="471" spans="10:10">
      <c r="J471" s="29"/>
    </row>
    <row r="472" spans="10:10">
      <c r="J472" s="29"/>
    </row>
    <row r="473" spans="10:10">
      <c r="J473" s="29"/>
    </row>
    <row r="474" spans="10:10">
      <c r="J474" s="29"/>
    </row>
    <row r="475" spans="10:10">
      <c r="J475" s="29"/>
    </row>
    <row r="476" spans="10:10">
      <c r="J476" s="29"/>
    </row>
    <row r="477" spans="10:10">
      <c r="J477" s="29"/>
    </row>
    <row r="478" spans="10:10">
      <c r="J478" s="29"/>
    </row>
    <row r="479" spans="10:10">
      <c r="J479" s="29"/>
    </row>
    <row r="480" spans="10:10">
      <c r="J480" s="29"/>
    </row>
    <row r="481" spans="10:10">
      <c r="J481" s="29"/>
    </row>
    <row r="482" spans="10:10">
      <c r="J482" s="29"/>
    </row>
    <row r="483" spans="10:10">
      <c r="J483" s="29"/>
    </row>
    <row r="484" spans="10:10">
      <c r="J484" s="29"/>
    </row>
    <row r="485" spans="10:10">
      <c r="J485" s="29"/>
    </row>
    <row r="486" spans="10:10">
      <c r="J486" s="29"/>
    </row>
    <row r="487" spans="10:10">
      <c r="J487" s="29"/>
    </row>
    <row r="488" spans="10:10">
      <c r="J488" s="29"/>
    </row>
    <row r="489" spans="10:10">
      <c r="J489" s="29"/>
    </row>
    <row r="490" spans="10:10">
      <c r="J490" s="29"/>
    </row>
    <row r="491" spans="10:10">
      <c r="J491" s="29"/>
    </row>
    <row r="492" spans="10:10">
      <c r="J492" s="29"/>
    </row>
    <row r="493" spans="10:10">
      <c r="J493" s="29"/>
    </row>
    <row r="494" spans="10:10">
      <c r="J494" s="29"/>
    </row>
    <row r="495" spans="10:10">
      <c r="J495" s="29"/>
    </row>
    <row r="496" spans="10:10">
      <c r="J496" s="29"/>
    </row>
    <row r="497" spans="10:10">
      <c r="J497" s="29"/>
    </row>
    <row r="498" spans="10:10">
      <c r="J498" s="29"/>
    </row>
    <row r="499" spans="10:10">
      <c r="J499" s="29"/>
    </row>
    <row r="500" spans="10:10">
      <c r="J500" s="29"/>
    </row>
    <row r="501" spans="10:10">
      <c r="J501" s="29"/>
    </row>
    <row r="502" spans="10:10">
      <c r="J502" s="29"/>
    </row>
    <row r="503" spans="10:10">
      <c r="J503" s="29"/>
    </row>
    <row r="504" spans="10:10">
      <c r="J504" s="29"/>
    </row>
    <row r="505" spans="10:10">
      <c r="J505" s="29"/>
    </row>
    <row r="506" spans="10:10">
      <c r="J506" s="29"/>
    </row>
    <row r="507" spans="10:10">
      <c r="J507" s="29"/>
    </row>
    <row r="508" spans="10:10">
      <c r="J508" s="29"/>
    </row>
    <row r="509" spans="10:10">
      <c r="J509" s="29"/>
    </row>
    <row r="510" spans="10:10">
      <c r="J510" s="29"/>
    </row>
    <row r="511" spans="10:10">
      <c r="J511" s="29"/>
    </row>
    <row r="512" spans="10:10">
      <c r="J512" s="29"/>
    </row>
    <row r="513" spans="10:10">
      <c r="J513" s="29"/>
    </row>
    <row r="514" spans="10:10">
      <c r="J514" s="29"/>
    </row>
    <row r="515" spans="10:10">
      <c r="J515" s="29"/>
    </row>
    <row r="516" spans="10:10">
      <c r="J516" s="29"/>
    </row>
    <row r="517" spans="10:10">
      <c r="J517" s="29"/>
    </row>
    <row r="518" spans="10:10">
      <c r="J518" s="29"/>
    </row>
    <row r="519" spans="10:10">
      <c r="J519" s="29"/>
    </row>
    <row r="520" spans="10:10">
      <c r="J520" s="29"/>
    </row>
    <row r="521" spans="10:10">
      <c r="J521" s="29"/>
    </row>
    <row r="522" spans="10:10">
      <c r="J522" s="29"/>
    </row>
    <row r="523" spans="10:10">
      <c r="J523" s="29"/>
    </row>
    <row r="524" spans="10:10">
      <c r="J524" s="29"/>
    </row>
    <row r="525" spans="10:10">
      <c r="J525" s="29"/>
    </row>
    <row r="526" spans="10:10">
      <c r="J526" s="29"/>
    </row>
    <row r="527" spans="10:10">
      <c r="J527" s="29"/>
    </row>
    <row r="528" spans="10:10">
      <c r="J528" s="29"/>
    </row>
    <row r="529" spans="10:10">
      <c r="J529" s="29"/>
    </row>
    <row r="530" spans="10:10">
      <c r="J530" s="29"/>
    </row>
    <row r="531" spans="10:10">
      <c r="J531" s="29"/>
    </row>
    <row r="532" spans="10:10">
      <c r="J532" s="29"/>
    </row>
    <row r="533" spans="10:10">
      <c r="J533" s="29"/>
    </row>
    <row r="534" spans="10:10">
      <c r="J534" s="29"/>
    </row>
    <row r="535" spans="10:10">
      <c r="J535" s="29"/>
    </row>
    <row r="536" spans="10:10">
      <c r="J536" s="29"/>
    </row>
    <row r="537" spans="10:10">
      <c r="J537" s="29"/>
    </row>
    <row r="538" spans="10:10">
      <c r="J538" s="29"/>
    </row>
    <row r="539" spans="10:10">
      <c r="J539" s="29"/>
    </row>
    <row r="540" spans="10:10">
      <c r="J540" s="29"/>
    </row>
    <row r="541" spans="10:10">
      <c r="J541" s="29"/>
    </row>
    <row r="542" spans="10:10">
      <c r="J542" s="29"/>
    </row>
    <row r="543" spans="10:10">
      <c r="J543" s="29"/>
    </row>
    <row r="544" spans="10:10">
      <c r="J544" s="29"/>
    </row>
    <row r="545" spans="10:10">
      <c r="J545" s="29"/>
    </row>
    <row r="546" spans="10:10">
      <c r="J546" s="29"/>
    </row>
    <row r="547" spans="10:10">
      <c r="J547" s="29"/>
    </row>
    <row r="548" spans="10:10">
      <c r="J548" s="29"/>
    </row>
    <row r="549" spans="10:10">
      <c r="J549" s="29"/>
    </row>
    <row r="550" spans="10:10">
      <c r="J550" s="29"/>
    </row>
    <row r="551" spans="10:10">
      <c r="J551" s="29"/>
    </row>
    <row r="552" spans="10:10">
      <c r="J552" s="29"/>
    </row>
    <row r="553" spans="10:10">
      <c r="J553" s="29"/>
    </row>
    <row r="554" spans="10:10">
      <c r="J554" s="29"/>
    </row>
    <row r="555" spans="10:10">
      <c r="J555" s="29"/>
    </row>
    <row r="556" spans="10:10">
      <c r="J556" s="29"/>
    </row>
    <row r="557" spans="10:10">
      <c r="J557" s="29"/>
    </row>
    <row r="558" spans="10:10">
      <c r="J558" s="29"/>
    </row>
    <row r="559" spans="10:10">
      <c r="J559" s="29"/>
    </row>
    <row r="560" spans="10:10">
      <c r="J560" s="29"/>
    </row>
    <row r="561" spans="10:10">
      <c r="J561" s="29"/>
    </row>
    <row r="562" spans="10:10">
      <c r="J562" s="29"/>
    </row>
    <row r="563" spans="10:10">
      <c r="J563" s="29"/>
    </row>
    <row r="564" spans="10:10">
      <c r="J564" s="29"/>
    </row>
    <row r="565" spans="10:10">
      <c r="J565" s="29"/>
    </row>
    <row r="566" spans="10:10">
      <c r="J566" s="29"/>
    </row>
    <row r="567" spans="10:10">
      <c r="J567" s="29"/>
    </row>
    <row r="568" spans="10:10">
      <c r="J568" s="29"/>
    </row>
    <row r="569" spans="10:10">
      <c r="J569" s="29"/>
    </row>
    <row r="570" spans="10:10">
      <c r="J570" s="29"/>
    </row>
    <row r="571" spans="10:10">
      <c r="J571" s="29"/>
    </row>
    <row r="572" spans="10:10">
      <c r="J572" s="29"/>
    </row>
    <row r="573" spans="10:10">
      <c r="J573" s="29"/>
    </row>
    <row r="574" spans="10:10">
      <c r="J574" s="29"/>
    </row>
    <row r="575" spans="10:10">
      <c r="J575" s="29"/>
    </row>
    <row r="576" spans="10:10">
      <c r="J576" s="29"/>
    </row>
    <row r="577" spans="10:10">
      <c r="J577" s="29"/>
    </row>
    <row r="578" spans="10:10">
      <c r="J578" s="29"/>
    </row>
    <row r="579" spans="10:10">
      <c r="J579" s="29"/>
    </row>
    <row r="580" spans="10:10">
      <c r="J580" s="29"/>
    </row>
    <row r="581" spans="10:10">
      <c r="J581" s="29"/>
    </row>
    <row r="582" spans="10:10">
      <c r="J582" s="29"/>
    </row>
    <row r="583" spans="10:10">
      <c r="J583" s="29"/>
    </row>
    <row r="584" spans="10:10">
      <c r="J584" s="29"/>
    </row>
    <row r="585" spans="10:10">
      <c r="J585" s="29"/>
    </row>
    <row r="586" spans="10:10">
      <c r="J586" s="29"/>
    </row>
    <row r="587" spans="10:10">
      <c r="J587" s="29"/>
    </row>
    <row r="588" spans="10:10">
      <c r="J588" s="29"/>
    </row>
    <row r="589" spans="10:10">
      <c r="J589" s="29"/>
    </row>
    <row r="590" spans="10:10">
      <c r="J590" s="29"/>
    </row>
    <row r="591" spans="10:10">
      <c r="J591" s="29"/>
    </row>
    <row r="592" spans="10:10">
      <c r="J592" s="29"/>
    </row>
    <row r="593" spans="10:10">
      <c r="J593" s="29"/>
    </row>
    <row r="594" spans="10:10">
      <c r="J594" s="29"/>
    </row>
    <row r="595" spans="10:10">
      <c r="J595" s="29"/>
    </row>
    <row r="596" spans="10:10">
      <c r="J596" s="29"/>
    </row>
    <row r="597" spans="10:10">
      <c r="J597" s="29"/>
    </row>
    <row r="598" spans="10:10">
      <c r="J598" s="29"/>
    </row>
    <row r="599" spans="10:10">
      <c r="J599" s="29"/>
    </row>
    <row r="600" spans="10:10">
      <c r="J600" s="29"/>
    </row>
    <row r="601" spans="10:10">
      <c r="J601" s="29"/>
    </row>
    <row r="602" spans="10:10">
      <c r="J602" s="29"/>
    </row>
    <row r="603" spans="10:10">
      <c r="J603" s="29"/>
    </row>
    <row r="604" spans="10:10">
      <c r="J604" s="29"/>
    </row>
    <row r="605" spans="10:10">
      <c r="J605" s="29"/>
    </row>
    <row r="606" spans="10:10">
      <c r="J606" s="29"/>
    </row>
    <row r="607" spans="10:10">
      <c r="J607" s="29"/>
    </row>
    <row r="608" spans="10:10">
      <c r="J608" s="29"/>
    </row>
    <row r="609" spans="10:10">
      <c r="J609" s="29"/>
    </row>
    <row r="610" spans="10:10">
      <c r="J610" s="29"/>
    </row>
    <row r="611" spans="10:10">
      <c r="J611" s="29"/>
    </row>
    <row r="612" spans="10:10">
      <c r="J612" s="29"/>
    </row>
    <row r="613" spans="10:10">
      <c r="J613" s="29"/>
    </row>
    <row r="614" spans="10:10">
      <c r="J614" s="29"/>
    </row>
    <row r="615" spans="10:10">
      <c r="J615" s="29"/>
    </row>
    <row r="616" spans="10:10">
      <c r="J616" s="29"/>
    </row>
    <row r="617" spans="10:10">
      <c r="J617" s="29"/>
    </row>
    <row r="618" spans="10:10">
      <c r="J618" s="29"/>
    </row>
    <row r="619" spans="10:10">
      <c r="J619" s="29"/>
    </row>
    <row r="620" spans="10:10">
      <c r="J620" s="29"/>
    </row>
    <row r="621" spans="10:10">
      <c r="J621" s="29"/>
    </row>
    <row r="622" spans="10:10">
      <c r="J622" s="29"/>
    </row>
    <row r="623" spans="10:10">
      <c r="J623" s="29"/>
    </row>
    <row r="624" spans="10:10">
      <c r="J624" s="29"/>
    </row>
    <row r="625" spans="10:10">
      <c r="J625" s="29"/>
    </row>
    <row r="626" spans="10:10">
      <c r="J626" s="29"/>
    </row>
    <row r="627" spans="10:10">
      <c r="J627" s="29"/>
    </row>
    <row r="628" spans="10:10">
      <c r="J628" s="29"/>
    </row>
    <row r="629" spans="10:10">
      <c r="J629" s="29"/>
    </row>
    <row r="630" spans="10:10">
      <c r="J630" s="29"/>
    </row>
    <row r="631" spans="10:10">
      <c r="J631" s="29"/>
    </row>
    <row r="632" spans="10:10">
      <c r="J632" s="29"/>
    </row>
    <row r="633" spans="10:10">
      <c r="J633" s="29"/>
    </row>
    <row r="634" spans="10:10">
      <c r="J634" s="29"/>
    </row>
    <row r="635" spans="10:10">
      <c r="J635" s="29"/>
    </row>
    <row r="636" spans="10:10">
      <c r="J636" s="29"/>
    </row>
    <row r="637" spans="10:10">
      <c r="J637" s="29"/>
    </row>
    <row r="638" spans="10:10">
      <c r="J638" s="29"/>
    </row>
    <row r="639" spans="10:10">
      <c r="J639" s="29"/>
    </row>
    <row r="640" spans="10:10">
      <c r="J640" s="29"/>
    </row>
    <row r="641" spans="10:10">
      <c r="J641" s="29"/>
    </row>
    <row r="642" spans="10:10">
      <c r="J642" s="29"/>
    </row>
    <row r="643" spans="10:10">
      <c r="J643" s="29"/>
    </row>
    <row r="644" spans="10:10">
      <c r="J644" s="29"/>
    </row>
    <row r="645" spans="10:10">
      <c r="J645" s="29"/>
    </row>
    <row r="646" spans="10:10">
      <c r="J646" s="29"/>
    </row>
    <row r="647" spans="10:10">
      <c r="J647" s="29"/>
    </row>
    <row r="648" spans="10:10">
      <c r="J648" s="29"/>
    </row>
    <row r="649" spans="10:10">
      <c r="J649" s="29"/>
    </row>
    <row r="650" spans="10:10">
      <c r="J650" s="29"/>
    </row>
    <row r="651" spans="10:10">
      <c r="J651" s="29"/>
    </row>
    <row r="652" spans="10:10">
      <c r="J652" s="29"/>
    </row>
    <row r="653" spans="10:10">
      <c r="J653" s="29"/>
    </row>
    <row r="654" spans="10:10">
      <c r="J654" s="29"/>
    </row>
    <row r="655" spans="10:10">
      <c r="J655" s="29"/>
    </row>
    <row r="656" spans="10:10">
      <c r="J656" s="29"/>
    </row>
    <row r="657" spans="10:10">
      <c r="J657" s="29"/>
    </row>
    <row r="658" spans="10:10">
      <c r="J658" s="29"/>
    </row>
    <row r="659" spans="10:10">
      <c r="J659" s="29"/>
    </row>
    <row r="660" spans="10:10">
      <c r="J660" s="29"/>
    </row>
    <row r="661" spans="10:10">
      <c r="J661" s="29"/>
    </row>
    <row r="662" spans="10:10">
      <c r="J662" s="29"/>
    </row>
    <row r="663" spans="10:10">
      <c r="J663" s="29"/>
    </row>
    <row r="664" spans="10:10">
      <c r="J664" s="29"/>
    </row>
    <row r="665" spans="10:10">
      <c r="J665" s="29"/>
    </row>
    <row r="666" spans="10:10">
      <c r="J666" s="29"/>
    </row>
    <row r="667" spans="10:10">
      <c r="J667" s="29"/>
    </row>
    <row r="668" spans="10:10">
      <c r="J668" s="29"/>
    </row>
    <row r="669" spans="10:10">
      <c r="J669" s="29"/>
    </row>
    <row r="670" spans="10:10">
      <c r="J670" s="29"/>
    </row>
    <row r="671" spans="10:10">
      <c r="J671" s="29"/>
    </row>
    <row r="672" spans="10:10">
      <c r="J672" s="29"/>
    </row>
    <row r="673" spans="10:10">
      <c r="J673" s="29"/>
    </row>
    <row r="674" spans="10:10">
      <c r="J674" s="29"/>
    </row>
    <row r="675" spans="10:10">
      <c r="J675" s="29"/>
    </row>
    <row r="676" spans="10:10">
      <c r="J676" s="29"/>
    </row>
    <row r="677" spans="10:10">
      <c r="J677" s="29"/>
    </row>
    <row r="678" spans="10:10">
      <c r="J678" s="29"/>
    </row>
    <row r="679" spans="10:10">
      <c r="J679" s="29"/>
    </row>
    <row r="680" spans="10:10">
      <c r="J680" s="29"/>
    </row>
    <row r="681" spans="10:10">
      <c r="J681" s="29"/>
    </row>
    <row r="682" spans="10:10">
      <c r="J682" s="29"/>
    </row>
    <row r="683" spans="10:10">
      <c r="J683" s="29"/>
    </row>
    <row r="684" spans="10:10">
      <c r="J684" s="29"/>
    </row>
    <row r="685" spans="10:10">
      <c r="J685" s="29"/>
    </row>
    <row r="686" spans="10:10">
      <c r="J686" s="29"/>
    </row>
    <row r="687" spans="10:10">
      <c r="J687" s="29"/>
    </row>
    <row r="688" spans="10:10">
      <c r="J688" s="29"/>
    </row>
    <row r="689" spans="10:10">
      <c r="J689" s="29"/>
    </row>
    <row r="690" spans="10:10">
      <c r="J690" s="29"/>
    </row>
    <row r="691" spans="10:10">
      <c r="J691" s="29"/>
    </row>
    <row r="692" spans="10:10">
      <c r="J692" s="29"/>
    </row>
    <row r="693" spans="10:10">
      <c r="J693" s="29"/>
    </row>
    <row r="694" spans="10:10">
      <c r="J694" s="29"/>
    </row>
    <row r="695" spans="10:10">
      <c r="J695" s="29"/>
    </row>
    <row r="696" spans="10:10">
      <c r="J696" s="29"/>
    </row>
    <row r="697" spans="10:10">
      <c r="J697" s="29"/>
    </row>
    <row r="698" spans="10:10">
      <c r="J698" s="29"/>
    </row>
    <row r="699" spans="10:10">
      <c r="J699" s="29"/>
    </row>
    <row r="700" spans="10:10">
      <c r="J700" s="29"/>
    </row>
    <row r="701" spans="10:10">
      <c r="J701" s="29"/>
    </row>
    <row r="702" spans="10:10">
      <c r="J702" s="29"/>
    </row>
    <row r="703" spans="10:10">
      <c r="J703" s="29"/>
    </row>
    <row r="704" spans="10:10">
      <c r="J704" s="29"/>
    </row>
    <row r="705" spans="10:10">
      <c r="J705" s="29"/>
    </row>
    <row r="706" spans="10:10">
      <c r="J706" s="29"/>
    </row>
    <row r="707" spans="10:10">
      <c r="J707" s="29"/>
    </row>
    <row r="708" spans="10:10">
      <c r="J708" s="29"/>
    </row>
    <row r="709" spans="10:10">
      <c r="J709" s="29"/>
    </row>
    <row r="710" spans="10:10">
      <c r="J710" s="29"/>
    </row>
    <row r="711" spans="10:10">
      <c r="J711" s="29"/>
    </row>
    <row r="712" spans="10:10">
      <c r="J712" s="29"/>
    </row>
    <row r="713" spans="10:10">
      <c r="J713" s="29"/>
    </row>
    <row r="714" spans="10:10">
      <c r="J714" s="29"/>
    </row>
    <row r="715" spans="10:10">
      <c r="J715" s="29"/>
    </row>
    <row r="716" spans="10:10">
      <c r="J716" s="29"/>
    </row>
    <row r="717" spans="10:10">
      <c r="J717" s="29"/>
    </row>
    <row r="718" spans="10:10">
      <c r="J718" s="29"/>
    </row>
    <row r="719" spans="10:10">
      <c r="J719" s="29"/>
    </row>
    <row r="720" spans="10:10">
      <c r="J720" s="29"/>
    </row>
    <row r="721" spans="10:10">
      <c r="J721" s="29"/>
    </row>
    <row r="722" spans="10:10">
      <c r="J722" s="29"/>
    </row>
    <row r="723" spans="10:10">
      <c r="J723" s="29"/>
    </row>
    <row r="724" spans="10:10">
      <c r="J724" s="29"/>
    </row>
    <row r="725" spans="10:10">
      <c r="J725" s="29"/>
    </row>
    <row r="726" spans="10:10">
      <c r="J726" s="29"/>
    </row>
    <row r="727" spans="10:10">
      <c r="J727" s="29"/>
    </row>
    <row r="728" spans="10:10">
      <c r="J728" s="29"/>
    </row>
    <row r="729" spans="10:10">
      <c r="J729" s="29"/>
    </row>
    <row r="730" spans="10:10">
      <c r="J730" s="29"/>
    </row>
    <row r="731" spans="10:10">
      <c r="J731" s="29"/>
    </row>
    <row r="732" spans="10:10">
      <c r="J732" s="29"/>
    </row>
    <row r="733" spans="10:10">
      <c r="J733" s="29"/>
    </row>
    <row r="734" spans="10:10">
      <c r="J734" s="29"/>
    </row>
    <row r="735" spans="10:10">
      <c r="J735" s="29"/>
    </row>
    <row r="736" spans="10:10">
      <c r="J736" s="29"/>
    </row>
    <row r="737" spans="10:10">
      <c r="J737" s="29"/>
    </row>
    <row r="738" spans="10:10">
      <c r="J738" s="29"/>
    </row>
    <row r="739" spans="10:10">
      <c r="J739" s="29"/>
    </row>
    <row r="740" spans="10:10">
      <c r="J740" s="29"/>
    </row>
    <row r="741" spans="10:10">
      <c r="J741" s="29"/>
    </row>
    <row r="742" spans="10:10">
      <c r="J742" s="29"/>
    </row>
    <row r="743" spans="10:10">
      <c r="J743" s="29"/>
    </row>
    <row r="744" spans="10:10">
      <c r="J744" s="29"/>
    </row>
    <row r="745" spans="10:10">
      <c r="J745" s="29"/>
    </row>
    <row r="746" spans="10:10">
      <c r="J746" s="29"/>
    </row>
    <row r="747" spans="10:10">
      <c r="J747" s="29"/>
    </row>
    <row r="748" spans="10:10">
      <c r="J748" s="29"/>
    </row>
    <row r="749" spans="10:10">
      <c r="J749" s="29"/>
    </row>
    <row r="750" spans="10:10">
      <c r="J750" s="29"/>
    </row>
    <row r="751" spans="10:10">
      <c r="J751" s="29"/>
    </row>
    <row r="752" spans="10:10">
      <c r="J752" s="29"/>
    </row>
    <row r="753" spans="10:10">
      <c r="J753" s="29"/>
    </row>
    <row r="754" spans="10:10">
      <c r="J754" s="29"/>
    </row>
    <row r="755" spans="10:10">
      <c r="J755" s="29"/>
    </row>
    <row r="756" spans="10:10">
      <c r="J756" s="29"/>
    </row>
    <row r="757" spans="10:10">
      <c r="J757" s="29"/>
    </row>
    <row r="758" spans="10:10">
      <c r="J758" s="29"/>
    </row>
    <row r="759" spans="10:10">
      <c r="J759" s="29"/>
    </row>
    <row r="760" spans="10:10">
      <c r="J760" s="29"/>
    </row>
    <row r="761" spans="10:10">
      <c r="J761" s="29"/>
    </row>
    <row r="762" spans="10:10">
      <c r="J762" s="29"/>
    </row>
    <row r="763" spans="10:10">
      <c r="J763" s="29"/>
    </row>
    <row r="764" spans="10:10">
      <c r="J764" s="29"/>
    </row>
    <row r="765" spans="10:10">
      <c r="J765" s="29"/>
    </row>
    <row r="766" spans="10:10">
      <c r="J766" s="29"/>
    </row>
    <row r="767" spans="10:10">
      <c r="J767" s="29"/>
    </row>
    <row r="768" spans="10:10">
      <c r="J768" s="29"/>
    </row>
    <row r="769" spans="10:10">
      <c r="J769" s="29"/>
    </row>
    <row r="770" spans="10:10">
      <c r="J770" s="29"/>
    </row>
    <row r="771" spans="10:10">
      <c r="J771" s="29"/>
    </row>
    <row r="772" spans="10:10">
      <c r="J772" s="29"/>
    </row>
    <row r="773" spans="10:10">
      <c r="J773" s="29"/>
    </row>
    <row r="774" spans="10:10">
      <c r="J774" s="29"/>
    </row>
    <row r="775" spans="10:10">
      <c r="J775" s="29"/>
    </row>
    <row r="776" spans="10:10">
      <c r="J776" s="29"/>
    </row>
    <row r="777" spans="10:10">
      <c r="J777" s="29"/>
    </row>
    <row r="778" spans="10:10">
      <c r="J778" s="29"/>
    </row>
    <row r="779" spans="10:10">
      <c r="J779" s="29"/>
    </row>
    <row r="780" spans="10:10">
      <c r="J780" s="29"/>
    </row>
    <row r="781" spans="10:10">
      <c r="J781" s="29"/>
    </row>
    <row r="782" spans="10:10">
      <c r="J782" s="29"/>
    </row>
    <row r="783" spans="10:10">
      <c r="J783" s="29"/>
    </row>
    <row r="784" spans="10:10">
      <c r="J784" s="29"/>
    </row>
    <row r="785" spans="10:10">
      <c r="J785" s="29"/>
    </row>
    <row r="786" spans="10:10">
      <c r="J786" s="29"/>
    </row>
    <row r="787" spans="10:10">
      <c r="J787" s="29"/>
    </row>
    <row r="788" spans="10:10">
      <c r="J788" s="29"/>
    </row>
    <row r="789" spans="10:10">
      <c r="J789" s="29"/>
    </row>
    <row r="790" spans="10:10">
      <c r="J790" s="29"/>
    </row>
    <row r="791" spans="10:10">
      <c r="J791" s="29"/>
    </row>
    <row r="792" spans="10:10">
      <c r="J792" s="29"/>
    </row>
    <row r="793" spans="10:10">
      <c r="J793" s="29"/>
    </row>
    <row r="794" spans="10:10">
      <c r="J794" s="29"/>
    </row>
    <row r="795" spans="10:10">
      <c r="J795" s="29"/>
    </row>
    <row r="796" spans="10:10">
      <c r="J796" s="29"/>
    </row>
    <row r="797" spans="10:10">
      <c r="J797" s="29"/>
    </row>
    <row r="798" spans="10:10">
      <c r="J798" s="29"/>
    </row>
    <row r="799" spans="10:10">
      <c r="J799" s="29"/>
    </row>
    <row r="800" spans="10:10">
      <c r="J800" s="29"/>
    </row>
    <row r="801" spans="10:10">
      <c r="J801" s="29"/>
    </row>
    <row r="802" spans="10:10">
      <c r="J802" s="29"/>
    </row>
    <row r="803" spans="10:10">
      <c r="J803" s="29"/>
    </row>
    <row r="804" spans="10:10">
      <c r="J804" s="29"/>
    </row>
    <row r="805" spans="10:10">
      <c r="J805" s="29"/>
    </row>
    <row r="806" spans="10:10">
      <c r="J806" s="29"/>
    </row>
    <row r="807" spans="10:10">
      <c r="J807" s="29"/>
    </row>
    <row r="808" spans="10:10">
      <c r="J808" s="29"/>
    </row>
    <row r="809" spans="10:10">
      <c r="J809" s="29"/>
    </row>
    <row r="810" spans="10:10">
      <c r="J810" s="29"/>
    </row>
    <row r="811" spans="10:10">
      <c r="J811" s="29"/>
    </row>
    <row r="812" spans="10:10">
      <c r="J812" s="29"/>
    </row>
    <row r="813" spans="10:10">
      <c r="J813" s="29"/>
    </row>
    <row r="814" spans="10:10">
      <c r="J814" s="29"/>
    </row>
    <row r="815" spans="10:10">
      <c r="J815" s="29"/>
    </row>
    <row r="816" spans="10:10">
      <c r="J816" s="29"/>
    </row>
    <row r="817" spans="10:10">
      <c r="J817" s="29"/>
    </row>
    <row r="818" spans="10:10">
      <c r="J818" s="29"/>
    </row>
    <row r="819" spans="10:10">
      <c r="J819" s="29"/>
    </row>
    <row r="820" spans="10:10">
      <c r="J820" s="29"/>
    </row>
    <row r="821" spans="10:10">
      <c r="J821" s="29"/>
    </row>
    <row r="822" spans="10:10">
      <c r="J822" s="29"/>
    </row>
    <row r="823" spans="10:10">
      <c r="J823" s="29"/>
    </row>
    <row r="824" spans="10:10">
      <c r="J824" s="29"/>
    </row>
    <row r="825" spans="10:10">
      <c r="J825" s="29"/>
    </row>
    <row r="826" spans="10:10">
      <c r="J826" s="29"/>
    </row>
    <row r="827" spans="10:10">
      <c r="J827" s="29"/>
    </row>
    <row r="828" spans="10:10">
      <c r="J828" s="29"/>
    </row>
    <row r="829" spans="10:10">
      <c r="J829" s="29"/>
    </row>
    <row r="830" spans="10:10">
      <c r="J830" s="29"/>
    </row>
    <row r="831" spans="10:10">
      <c r="J831" s="29"/>
    </row>
    <row r="832" spans="10:10">
      <c r="J832" s="29"/>
    </row>
    <row r="833" spans="10:10">
      <c r="J833" s="29"/>
    </row>
    <row r="834" spans="10:10">
      <c r="J834" s="29"/>
    </row>
    <row r="835" spans="10:10">
      <c r="J835" s="29"/>
    </row>
    <row r="836" spans="10:10">
      <c r="J836" s="29"/>
    </row>
    <row r="837" spans="10:10">
      <c r="J837" s="29"/>
    </row>
    <row r="838" spans="10:10">
      <c r="J838" s="29"/>
    </row>
    <row r="839" spans="10:10">
      <c r="J839" s="29"/>
    </row>
    <row r="840" spans="10:10">
      <c r="J840" s="29"/>
    </row>
    <row r="841" spans="10:10">
      <c r="J841" s="29"/>
    </row>
    <row r="842" spans="10:10">
      <c r="J842" s="29"/>
    </row>
    <row r="843" spans="10:10">
      <c r="J843" s="29"/>
    </row>
    <row r="844" spans="10:10">
      <c r="J844" s="29"/>
    </row>
    <row r="845" spans="10:10">
      <c r="J845" s="29"/>
    </row>
    <row r="846" spans="10:10">
      <c r="J846" s="29"/>
    </row>
    <row r="847" spans="10:10">
      <c r="J847" s="29"/>
    </row>
    <row r="848" spans="10:10">
      <c r="J848" s="29"/>
    </row>
    <row r="849" spans="10:10">
      <c r="J849" s="29"/>
    </row>
    <row r="850" spans="10:10">
      <c r="J850" s="29"/>
    </row>
    <row r="851" spans="10:10">
      <c r="J851" s="29"/>
    </row>
    <row r="852" spans="10:10">
      <c r="J852" s="29"/>
    </row>
    <row r="853" spans="10:10">
      <c r="J853" s="29"/>
    </row>
    <row r="854" spans="10:10">
      <c r="J854" s="29"/>
    </row>
    <row r="855" spans="10:10">
      <c r="J855" s="29"/>
    </row>
    <row r="856" spans="10:10">
      <c r="J856" s="29"/>
    </row>
    <row r="857" spans="10:10">
      <c r="J857" s="29"/>
    </row>
    <row r="858" spans="10:10">
      <c r="J858" s="29"/>
    </row>
    <row r="859" spans="10:10">
      <c r="J859" s="29"/>
    </row>
    <row r="860" spans="10:10">
      <c r="J860" s="29"/>
    </row>
    <row r="861" spans="10:10">
      <c r="J861" s="29"/>
    </row>
    <row r="862" spans="10:10">
      <c r="J862" s="29"/>
    </row>
    <row r="863" spans="10:10">
      <c r="J863" s="29"/>
    </row>
    <row r="864" spans="10:10">
      <c r="J864" s="29"/>
    </row>
    <row r="865" spans="10:10">
      <c r="J865" s="29"/>
    </row>
    <row r="866" spans="10:10">
      <c r="J866" s="29"/>
    </row>
    <row r="867" spans="10:10">
      <c r="J867" s="29"/>
    </row>
    <row r="868" spans="10:10">
      <c r="J868" s="29"/>
    </row>
    <row r="869" spans="10:10">
      <c r="J869" s="29"/>
    </row>
    <row r="870" spans="10:10">
      <c r="J870" s="29"/>
    </row>
    <row r="871" spans="10:10">
      <c r="J871" s="29"/>
    </row>
    <row r="872" spans="10:10">
      <c r="J872" s="29"/>
    </row>
    <row r="873" spans="10:10">
      <c r="J873" s="29"/>
    </row>
    <row r="874" spans="10:10">
      <c r="J874" s="29"/>
    </row>
    <row r="875" spans="10:10">
      <c r="J875" s="29"/>
    </row>
    <row r="876" spans="10:10">
      <c r="J876" s="29"/>
    </row>
    <row r="877" spans="10:10">
      <c r="J877" s="29"/>
    </row>
    <row r="878" spans="10:10">
      <c r="J878" s="29"/>
    </row>
    <row r="879" spans="10:10">
      <c r="J879" s="29"/>
    </row>
    <row r="880" spans="10:10">
      <c r="J880" s="29"/>
    </row>
    <row r="881" spans="10:10">
      <c r="J881" s="29"/>
    </row>
    <row r="882" spans="10:10">
      <c r="J882" s="29"/>
    </row>
    <row r="883" spans="10:10">
      <c r="J883" s="29"/>
    </row>
    <row r="884" spans="10:10">
      <c r="J884" s="29"/>
    </row>
    <row r="885" spans="10:10">
      <c r="J885" s="29"/>
    </row>
    <row r="886" spans="10:10">
      <c r="J886" s="29"/>
    </row>
    <row r="887" spans="10:10">
      <c r="J887" s="29"/>
    </row>
    <row r="888" spans="10:10">
      <c r="J888" s="29"/>
    </row>
    <row r="889" spans="10:10">
      <c r="J889" s="29"/>
    </row>
    <row r="890" spans="10:10">
      <c r="J890" s="29"/>
    </row>
    <row r="891" spans="10:10">
      <c r="J891" s="29"/>
    </row>
    <row r="892" spans="10:10">
      <c r="J892" s="29"/>
    </row>
    <row r="893" spans="10:10">
      <c r="J893" s="29"/>
    </row>
    <row r="894" spans="10:10">
      <c r="J894" s="29"/>
    </row>
    <row r="895" spans="10:10">
      <c r="J895" s="29"/>
    </row>
    <row r="896" spans="10:10">
      <c r="J896" s="29"/>
    </row>
    <row r="897" spans="10:10">
      <c r="J897" s="29"/>
    </row>
    <row r="898" spans="10:10">
      <c r="J898" s="29"/>
    </row>
    <row r="899" spans="10:10">
      <c r="J899" s="29"/>
    </row>
    <row r="900" spans="10:10">
      <c r="J900" s="29"/>
    </row>
    <row r="901" spans="10:10">
      <c r="J901" s="29"/>
    </row>
    <row r="902" spans="10:10">
      <c r="J902" s="29"/>
    </row>
    <row r="903" spans="10:10">
      <c r="J903" s="29"/>
    </row>
    <row r="904" spans="10:10">
      <c r="J904" s="29"/>
    </row>
    <row r="905" spans="10:10">
      <c r="J905" s="29"/>
    </row>
    <row r="906" spans="10:10">
      <c r="J906" s="29"/>
    </row>
    <row r="907" spans="10:10">
      <c r="J907" s="29"/>
    </row>
    <row r="908" spans="10:10">
      <c r="J908" s="29"/>
    </row>
    <row r="909" spans="10:10">
      <c r="J909" s="29"/>
    </row>
    <row r="910" spans="10:10">
      <c r="J910" s="29"/>
    </row>
    <row r="911" spans="10:10">
      <c r="J911" s="29"/>
    </row>
    <row r="912" spans="10:10">
      <c r="J912" s="29"/>
    </row>
    <row r="913" spans="10:10">
      <c r="J913" s="29"/>
    </row>
    <row r="914" spans="10:10">
      <c r="J914" s="29"/>
    </row>
    <row r="915" spans="10:10">
      <c r="J915" s="29"/>
    </row>
    <row r="916" spans="10:10">
      <c r="J916" s="29"/>
    </row>
    <row r="917" spans="10:10">
      <c r="J917" s="29"/>
    </row>
    <row r="918" spans="10:10">
      <c r="J918" s="29"/>
    </row>
    <row r="919" spans="10:10">
      <c r="J919" s="29"/>
    </row>
    <row r="920" spans="10:10">
      <c r="J920" s="29"/>
    </row>
    <row r="921" spans="10:10">
      <c r="J921" s="29"/>
    </row>
    <row r="922" spans="10:10">
      <c r="J922" s="29"/>
    </row>
    <row r="923" spans="10:10">
      <c r="J923" s="29"/>
    </row>
    <row r="924" spans="10:10">
      <c r="J924" s="29"/>
    </row>
    <row r="925" spans="10:10">
      <c r="J925" s="29"/>
    </row>
    <row r="926" spans="10:10">
      <c r="J926" s="29"/>
    </row>
    <row r="927" spans="10:10">
      <c r="J927" s="29"/>
    </row>
    <row r="928" spans="10:10">
      <c r="J928" s="29"/>
    </row>
    <row r="929" spans="10:10">
      <c r="J929" s="29"/>
    </row>
    <row r="930" spans="10:10">
      <c r="J930" s="29"/>
    </row>
    <row r="931" spans="10:10">
      <c r="J931" s="29"/>
    </row>
    <row r="932" spans="10:10">
      <c r="J932" s="29"/>
    </row>
    <row r="933" spans="10:10">
      <c r="J933" s="29"/>
    </row>
    <row r="934" spans="10:10">
      <c r="J934" s="29"/>
    </row>
    <row r="935" spans="10:10">
      <c r="J935" s="29"/>
    </row>
    <row r="936" spans="10:10">
      <c r="J936" s="29"/>
    </row>
    <row r="937" spans="10:10">
      <c r="J937" s="29"/>
    </row>
    <row r="938" spans="10:10">
      <c r="J938" s="29"/>
    </row>
    <row r="939" spans="10:10">
      <c r="J939" s="29"/>
    </row>
    <row r="940" spans="10:10">
      <c r="J940" s="29"/>
    </row>
    <row r="941" spans="10:10">
      <c r="J941" s="29"/>
    </row>
    <row r="942" spans="10:10">
      <c r="J942" s="29"/>
    </row>
    <row r="943" spans="10:10">
      <c r="J943" s="29"/>
    </row>
    <row r="944" spans="10:10">
      <c r="J944" s="29"/>
    </row>
    <row r="945" spans="10:10">
      <c r="J945" s="29"/>
    </row>
    <row r="946" spans="10:10">
      <c r="J946" s="29"/>
    </row>
    <row r="947" spans="10:10">
      <c r="J947" s="29"/>
    </row>
    <row r="948" spans="10:10">
      <c r="J948" s="29"/>
    </row>
    <row r="949" spans="10:10">
      <c r="J949" s="29"/>
    </row>
    <row r="950" spans="10:10">
      <c r="J950" s="29"/>
    </row>
    <row r="951" spans="10:10">
      <c r="J951" s="29"/>
    </row>
    <row r="952" spans="10:10">
      <c r="J952" s="29"/>
    </row>
    <row r="953" spans="10:10">
      <c r="J953" s="29"/>
    </row>
    <row r="954" spans="10:10">
      <c r="J954" s="29"/>
    </row>
    <row r="955" spans="10:10">
      <c r="J955" s="29"/>
    </row>
    <row r="956" spans="10:10">
      <c r="J956" s="29"/>
    </row>
    <row r="957" spans="10:10">
      <c r="J957" s="29"/>
    </row>
    <row r="958" spans="10:10">
      <c r="J958" s="29"/>
    </row>
    <row r="959" spans="10:10">
      <c r="J959" s="29"/>
    </row>
    <row r="960" spans="10:10">
      <c r="J960" s="29"/>
    </row>
    <row r="961" spans="10:10">
      <c r="J961" s="29"/>
    </row>
    <row r="962" spans="10:10">
      <c r="J962" s="29"/>
    </row>
    <row r="963" spans="10:10">
      <c r="J963" s="29"/>
    </row>
    <row r="964" spans="10:10">
      <c r="J964" s="29"/>
    </row>
    <row r="965" spans="10:10">
      <c r="J965" s="29"/>
    </row>
    <row r="966" spans="10:10">
      <c r="J966" s="29"/>
    </row>
    <row r="967" spans="10:10">
      <c r="J967" s="29"/>
    </row>
    <row r="968" spans="10:10">
      <c r="J968" s="29"/>
    </row>
    <row r="969" spans="10:10">
      <c r="J969" s="29"/>
    </row>
    <row r="970" spans="10:10">
      <c r="J970" s="29"/>
    </row>
    <row r="971" spans="10:10">
      <c r="J971" s="29"/>
    </row>
    <row r="972" spans="10:10">
      <c r="J972" s="29"/>
    </row>
    <row r="973" spans="10:10">
      <c r="J973" s="29"/>
    </row>
    <row r="974" spans="10:10">
      <c r="J974" s="29"/>
    </row>
    <row r="975" spans="10:10">
      <c r="J975" s="29"/>
    </row>
    <row r="976" spans="10:10">
      <c r="J976" s="29"/>
    </row>
    <row r="977" spans="10:10">
      <c r="J977" s="29"/>
    </row>
    <row r="978" spans="10:10">
      <c r="J978" s="29"/>
    </row>
    <row r="979" spans="10:10">
      <c r="J979" s="29"/>
    </row>
    <row r="980" spans="10:10">
      <c r="J980" s="29"/>
    </row>
    <row r="981" spans="10:10">
      <c r="J981" s="29"/>
    </row>
    <row r="982" spans="10:10">
      <c r="J982" s="29"/>
    </row>
    <row r="983" spans="10:10">
      <c r="J983" s="29"/>
    </row>
    <row r="984" spans="10:10">
      <c r="J984" s="29"/>
    </row>
    <row r="985" spans="10:10">
      <c r="J985" s="29"/>
    </row>
    <row r="986" spans="10:10">
      <c r="J986" s="29"/>
    </row>
    <row r="987" spans="10:10">
      <c r="J987" s="29"/>
    </row>
    <row r="988" spans="10:10">
      <c r="J988" s="29"/>
    </row>
    <row r="989" spans="10:10">
      <c r="J989" s="29"/>
    </row>
    <row r="990" spans="10:10">
      <c r="J990" s="29"/>
    </row>
    <row r="991" spans="10:10">
      <c r="J991" s="29"/>
    </row>
    <row r="992" spans="10:10">
      <c r="J992" s="29"/>
    </row>
    <row r="993" spans="10:10">
      <c r="J993" s="29"/>
    </row>
    <row r="994" spans="10:10">
      <c r="J994" s="29"/>
    </row>
    <row r="995" spans="10:10">
      <c r="J995" s="29"/>
    </row>
    <row r="996" spans="10:10">
      <c r="J996" s="29"/>
    </row>
    <row r="997" spans="10:10">
      <c r="J997" s="29"/>
    </row>
    <row r="998" spans="10:10">
      <c r="J998" s="29"/>
    </row>
    <row r="999" spans="10:10">
      <c r="J999" s="29"/>
    </row>
    <row r="1000" spans="10:10">
      <c r="J1000" s="29"/>
    </row>
    <row r="1001" spans="10:10">
      <c r="J1001" s="29"/>
    </row>
    <row r="1002" spans="10:10">
      <c r="J1002" s="29"/>
    </row>
    <row r="1003" spans="10:10">
      <c r="J1003" s="29"/>
    </row>
    <row r="1004" spans="10:10">
      <c r="J1004" s="29"/>
    </row>
    <row r="1005" spans="10:10">
      <c r="J1005" s="29"/>
    </row>
    <row r="1006" spans="10:10">
      <c r="J1006" s="29"/>
    </row>
    <row r="1007" spans="10:10">
      <c r="J1007" s="29"/>
    </row>
    <row r="1008" spans="10:10">
      <c r="J1008" s="29"/>
    </row>
    <row r="1009" spans="10:10">
      <c r="J1009" s="29"/>
    </row>
    <row r="1010" spans="10:10">
      <c r="J1010" s="29"/>
    </row>
    <row r="1011" spans="10:10">
      <c r="J1011" s="29"/>
    </row>
    <row r="1012" spans="10:10">
      <c r="J1012" s="29"/>
    </row>
    <row r="1013" spans="10:10">
      <c r="J1013" s="29"/>
    </row>
    <row r="1014" spans="10:10">
      <c r="J1014" s="29"/>
    </row>
    <row r="1015" spans="10:10">
      <c r="J1015" s="29"/>
    </row>
    <row r="1016" spans="10:10">
      <c r="J1016" s="29"/>
    </row>
    <row r="1017" spans="10:10">
      <c r="J1017" s="29"/>
    </row>
    <row r="1018" spans="10:10">
      <c r="J1018" s="29"/>
    </row>
    <row r="1019" spans="10:10">
      <c r="J1019" s="29"/>
    </row>
    <row r="1020" spans="10:10">
      <c r="J1020" s="29"/>
    </row>
    <row r="1021" spans="10:10">
      <c r="J1021" s="29"/>
    </row>
    <row r="1022" spans="10:10">
      <c r="J1022" s="29"/>
    </row>
    <row r="1023" spans="10:10">
      <c r="J1023" s="29"/>
    </row>
    <row r="1024" spans="10:10">
      <c r="J1024" s="29"/>
    </row>
    <row r="1025" spans="10:10">
      <c r="J1025" s="29"/>
    </row>
    <row r="1026" spans="10:10">
      <c r="J1026" s="29"/>
    </row>
  </sheetData>
  <sheetProtection algorithmName="SHA-512" hashValue="b1C3hVZhl/qUzmVN6m0/76gTx8bFxDW+f63AvnJkF5nRrNp8Z7sKoTubyozOt6BrRVXmybKOQbXqMMA95Ftk/A==" saltValue="3jUNbpZ0pGTAus9fA1gvUg==" spinCount="100000" sheet="1" objects="1" scenarios="1"/>
  <mergeCells count="19">
    <mergeCell ref="A76:A85"/>
    <mergeCell ref="L76:L85"/>
    <mergeCell ref="A13:A23"/>
    <mergeCell ref="L13:L23"/>
    <mergeCell ref="A26:A35"/>
    <mergeCell ref="L26:L35"/>
    <mergeCell ref="A36:C36"/>
    <mergeCell ref="A38:A44"/>
    <mergeCell ref="L38:L44"/>
    <mergeCell ref="A45:C45"/>
    <mergeCell ref="A47:A73"/>
    <mergeCell ref="L47:L73"/>
    <mergeCell ref="A5:A10"/>
    <mergeCell ref="L5:L10"/>
    <mergeCell ref="A1:Q1"/>
    <mergeCell ref="A2:Q2"/>
    <mergeCell ref="A3:D3"/>
    <mergeCell ref="G3:K3"/>
    <mergeCell ref="M3:Q3"/>
  </mergeCells>
  <dataValidations count="1">
    <dataValidation type="list" allowBlank="1" showInputMessage="1" showErrorMessage="1" sqref="M1:M1048576 Q1:Q1048576" xr:uid="{C3D3B97E-D871-459F-A738-5D33E25911F9}">
      <formula1>"Sim, Não"</formula1>
    </dataValidation>
  </dataValidation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5E68D-9940-4E92-9880-C5F8416F8427}">
  <dimension ref="A1:T982"/>
  <sheetViews>
    <sheetView showGridLines="0" zoomScale="70" zoomScaleNormal="70" workbookViewId="0">
      <pane ySplit="4" topLeftCell="B5" activePane="bottomLeft" state="frozen"/>
      <selection pane="bottomLeft" activeCell="G7" sqref="G7"/>
    </sheetView>
  </sheetViews>
  <sheetFormatPr defaultRowHeight="15.6"/>
  <cols>
    <col min="1" max="1" width="28.625" style="4" customWidth="1"/>
    <col min="2" max="2" width="52.625" style="3" customWidth="1"/>
    <col min="3" max="3" width="23" style="3" customWidth="1"/>
    <col min="4" max="4" width="9.375" style="5" customWidth="1"/>
    <col min="5" max="5" width="30" style="5" customWidth="1"/>
    <col min="6" max="6" width="21.625" style="5" customWidth="1"/>
    <col min="7" max="7" width="15.625" style="28" customWidth="1"/>
    <col min="8" max="8" width="16.625" style="5" customWidth="1"/>
    <col min="9" max="9" width="18.5" style="5" customWidth="1"/>
    <col min="10" max="10" width="16.5" style="5" customWidth="1"/>
    <col min="11" max="13" width="17.625" style="5" customWidth="1"/>
    <col min="14" max="14" width="15.625" style="5" customWidth="1"/>
    <col min="15" max="15" width="16.875" style="5" customWidth="1"/>
    <col min="16" max="16" width="31.625" style="5" customWidth="1"/>
    <col min="17" max="17" width="24.125" style="28" customWidth="1"/>
    <col min="18" max="20" width="9" style="3"/>
  </cols>
  <sheetData>
    <row r="1" spans="1:20" ht="26.1">
      <c r="A1" s="180" t="s">
        <v>0</v>
      </c>
      <c r="B1" s="180"/>
      <c r="C1" s="180"/>
      <c r="D1" s="180"/>
      <c r="E1" s="180"/>
      <c r="F1" s="180"/>
      <c r="G1" s="180"/>
      <c r="H1" s="180"/>
      <c r="I1" s="180"/>
      <c r="J1" s="180"/>
      <c r="K1" s="180"/>
      <c r="L1" s="180"/>
      <c r="M1" s="180"/>
      <c r="N1" s="180"/>
      <c r="O1" s="180"/>
      <c r="P1" s="180"/>
      <c r="Q1" s="180"/>
    </row>
    <row r="2" spans="1:20" ht="14.45">
      <c r="A2" s="181" t="s">
        <v>71</v>
      </c>
      <c r="B2" s="181"/>
      <c r="C2" s="181"/>
      <c r="D2" s="181"/>
      <c r="E2" s="181"/>
      <c r="F2" s="181"/>
      <c r="G2" s="181"/>
      <c r="H2" s="181"/>
      <c r="I2" s="181"/>
      <c r="J2" s="181"/>
      <c r="K2" s="181"/>
      <c r="L2" s="181"/>
      <c r="M2" s="181"/>
      <c r="N2" s="181"/>
      <c r="O2" s="181"/>
      <c r="P2" s="181"/>
      <c r="Q2" s="181"/>
      <c r="R2" s="8"/>
      <c r="S2" s="8"/>
      <c r="T2" s="8"/>
    </row>
    <row r="3" spans="1:20" ht="23.45">
      <c r="A3" s="182" t="s">
        <v>72</v>
      </c>
      <c r="B3" s="182"/>
      <c r="C3" s="182"/>
      <c r="D3" s="182"/>
      <c r="E3" s="63"/>
      <c r="F3" s="63"/>
      <c r="G3" s="183" t="s">
        <v>73</v>
      </c>
      <c r="H3" s="184"/>
      <c r="I3" s="184"/>
      <c r="J3" s="184"/>
      <c r="K3" s="184"/>
      <c r="L3" s="66"/>
      <c r="M3" s="185" t="s">
        <v>74</v>
      </c>
      <c r="N3" s="186"/>
      <c r="O3" s="186"/>
      <c r="P3" s="186"/>
      <c r="Q3" s="187"/>
      <c r="R3" s="4"/>
      <c r="S3" s="4"/>
      <c r="T3" s="4"/>
    </row>
    <row r="4" spans="1:20" ht="77.45">
      <c r="A4" s="2" t="s">
        <v>75</v>
      </c>
      <c r="B4" s="2" t="s">
        <v>76</v>
      </c>
      <c r="C4" s="2" t="s">
        <v>77</v>
      </c>
      <c r="D4" s="2" t="s">
        <v>78</v>
      </c>
      <c r="E4" s="2" t="s">
        <v>79</v>
      </c>
      <c r="F4" s="2" t="s">
        <v>80</v>
      </c>
      <c r="G4" s="46" t="s">
        <v>77</v>
      </c>
      <c r="H4" s="46" t="s">
        <v>81</v>
      </c>
      <c r="I4" s="46" t="s">
        <v>82</v>
      </c>
      <c r="J4" s="46" t="s">
        <v>83</v>
      </c>
      <c r="K4" s="47" t="s">
        <v>84</v>
      </c>
      <c r="L4" s="47" t="s">
        <v>85</v>
      </c>
      <c r="M4" s="48" t="s">
        <v>86</v>
      </c>
      <c r="N4" s="48" t="s">
        <v>87</v>
      </c>
      <c r="O4" s="48" t="s">
        <v>88</v>
      </c>
      <c r="P4" s="48" t="s">
        <v>89</v>
      </c>
      <c r="Q4" s="49" t="s">
        <v>90</v>
      </c>
      <c r="R4" s="7"/>
      <c r="S4" s="7"/>
      <c r="T4" s="7"/>
    </row>
    <row r="5" spans="1:20">
      <c r="G5" s="56"/>
      <c r="I5" s="55"/>
      <c r="J5" s="55"/>
      <c r="K5" s="55"/>
      <c r="L5" s="55"/>
      <c r="M5" s="55"/>
      <c r="N5" s="55"/>
      <c r="O5" s="55"/>
      <c r="P5" s="55"/>
      <c r="Q5" s="56"/>
    </row>
    <row r="6" spans="1:20" ht="69.599999999999994" customHeight="1">
      <c r="A6" s="190" t="s">
        <v>115</v>
      </c>
      <c r="B6" s="13" t="s">
        <v>328</v>
      </c>
      <c r="C6" s="14" t="s">
        <v>329</v>
      </c>
      <c r="D6" s="40">
        <v>1</v>
      </c>
      <c r="E6" s="109" t="s">
        <v>330</v>
      </c>
      <c r="F6" s="109" t="s">
        <v>331</v>
      </c>
      <c r="G6" s="41"/>
      <c r="H6" s="42">
        <f>G6*D6</f>
        <v>0</v>
      </c>
      <c r="I6" s="41"/>
      <c r="J6" s="58"/>
      <c r="K6" s="41"/>
      <c r="L6" s="177"/>
      <c r="M6" s="41"/>
      <c r="N6" s="41"/>
      <c r="O6" s="41"/>
      <c r="P6" s="41"/>
      <c r="Q6" s="41"/>
      <c r="R6" s="4"/>
      <c r="S6" s="4"/>
      <c r="T6" s="4"/>
    </row>
    <row r="7" spans="1:20" ht="77.25" customHeight="1">
      <c r="A7" s="191"/>
      <c r="B7" s="15" t="s">
        <v>332</v>
      </c>
      <c r="C7" s="16" t="s">
        <v>333</v>
      </c>
      <c r="D7" s="40">
        <v>1</v>
      </c>
      <c r="E7" s="109" t="s">
        <v>334</v>
      </c>
      <c r="F7" s="109" t="s">
        <v>335</v>
      </c>
      <c r="G7" s="41"/>
      <c r="H7" s="42">
        <f>G7*D7</f>
        <v>0</v>
      </c>
      <c r="I7" s="41"/>
      <c r="J7" s="58"/>
      <c r="K7" s="41"/>
      <c r="L7" s="178"/>
      <c r="M7" s="41"/>
      <c r="N7" s="41"/>
      <c r="O7" s="41"/>
      <c r="P7" s="41"/>
      <c r="Q7" s="41"/>
      <c r="R7" s="4"/>
      <c r="S7" s="4"/>
      <c r="T7" s="4"/>
    </row>
    <row r="8" spans="1:20" ht="67.5" customHeight="1">
      <c r="A8" s="191"/>
      <c r="B8" s="16" t="s">
        <v>336</v>
      </c>
      <c r="C8" s="16" t="s">
        <v>101</v>
      </c>
      <c r="D8" s="40">
        <v>2</v>
      </c>
      <c r="E8" s="109" t="s">
        <v>337</v>
      </c>
      <c r="F8" s="109" t="s">
        <v>338</v>
      </c>
      <c r="G8" s="41"/>
      <c r="H8" s="42">
        <f>G8*D8</f>
        <v>0</v>
      </c>
      <c r="I8" s="41"/>
      <c r="J8" s="58"/>
      <c r="K8" s="41"/>
      <c r="L8" s="178"/>
      <c r="M8" s="41"/>
      <c r="N8" s="41"/>
      <c r="O8" s="41"/>
      <c r="P8" s="41"/>
      <c r="Q8" s="41"/>
      <c r="R8" s="4"/>
      <c r="S8" s="4"/>
      <c r="T8" s="4"/>
    </row>
    <row r="9" spans="1:20" ht="154.5" customHeight="1">
      <c r="A9" s="191"/>
      <c r="B9" s="16" t="s">
        <v>339</v>
      </c>
      <c r="C9" s="16" t="s">
        <v>93</v>
      </c>
      <c r="D9" s="40">
        <v>1</v>
      </c>
      <c r="E9" s="109" t="s">
        <v>340</v>
      </c>
      <c r="F9" s="110" t="s">
        <v>150</v>
      </c>
      <c r="G9" s="41"/>
      <c r="H9" s="42">
        <f>G9*D9</f>
        <v>0</v>
      </c>
      <c r="I9" s="41"/>
      <c r="J9" s="59"/>
      <c r="K9" s="41"/>
      <c r="L9" s="178"/>
      <c r="M9" s="41"/>
      <c r="N9" s="41"/>
      <c r="O9" s="41"/>
      <c r="P9" s="41"/>
      <c r="Q9" s="41"/>
      <c r="R9" s="4"/>
      <c r="S9" s="4"/>
      <c r="T9" s="4"/>
    </row>
    <row r="10" spans="1:20" ht="125.45" customHeight="1">
      <c r="A10" s="191"/>
      <c r="B10" s="13" t="s">
        <v>341</v>
      </c>
      <c r="C10" s="14" t="s">
        <v>93</v>
      </c>
      <c r="D10" s="34">
        <v>1</v>
      </c>
      <c r="E10" s="109" t="s">
        <v>342</v>
      </c>
      <c r="F10" s="110" t="s">
        <v>343</v>
      </c>
      <c r="G10" s="41"/>
      <c r="H10" s="42">
        <f>G10*D10</f>
        <v>0</v>
      </c>
      <c r="I10" s="60"/>
      <c r="J10" s="59"/>
      <c r="K10" s="41"/>
      <c r="L10" s="178"/>
      <c r="M10" s="41"/>
      <c r="N10" s="41"/>
      <c r="O10" s="41"/>
      <c r="P10" s="41"/>
      <c r="Q10" s="41"/>
      <c r="R10" s="4"/>
      <c r="S10" s="4"/>
      <c r="T10" s="4"/>
    </row>
    <row r="11" spans="1:20" ht="18.600000000000001">
      <c r="A11" s="6" t="s">
        <v>155</v>
      </c>
      <c r="B11" s="118"/>
      <c r="C11" s="119"/>
      <c r="D11" s="67">
        <f>SUM(D6:D10)</f>
        <v>6</v>
      </c>
      <c r="E11" s="27"/>
      <c r="F11" s="27"/>
      <c r="G11" s="31"/>
      <c r="H11" s="70">
        <f>SUM(H6:H10)</f>
        <v>0</v>
      </c>
      <c r="I11" s="71"/>
      <c r="J11" s="65"/>
      <c r="K11" s="65"/>
      <c r="L11" s="68">
        <f>(H11*100)/D11</f>
        <v>0</v>
      </c>
      <c r="M11" s="65"/>
      <c r="N11" s="65"/>
      <c r="O11" s="65"/>
      <c r="P11" s="65"/>
      <c r="Q11" s="65"/>
      <c r="R11" s="9"/>
      <c r="S11" s="9"/>
      <c r="T11" s="9"/>
    </row>
    <row r="12" spans="1:20">
      <c r="G12" s="56"/>
      <c r="I12" s="55"/>
      <c r="J12" s="55"/>
      <c r="K12" s="55"/>
      <c r="L12" s="55"/>
      <c r="M12" s="55"/>
      <c r="N12" s="55"/>
      <c r="O12" s="55"/>
      <c r="P12" s="55"/>
      <c r="Q12" s="56"/>
    </row>
    <row r="13" spans="1:20" ht="97.5" customHeight="1">
      <c r="A13" s="193" t="s">
        <v>156</v>
      </c>
      <c r="B13" s="17" t="s">
        <v>344</v>
      </c>
      <c r="C13" s="17" t="s">
        <v>345</v>
      </c>
      <c r="D13" s="36">
        <v>2</v>
      </c>
      <c r="E13" s="109" t="s">
        <v>346</v>
      </c>
      <c r="F13" s="110" t="s">
        <v>160</v>
      </c>
      <c r="G13" s="43"/>
      <c r="H13" s="44">
        <f t="shared" ref="H13:H20" si="0">G13*D13</f>
        <v>0</v>
      </c>
      <c r="I13" s="57"/>
      <c r="J13" s="59"/>
      <c r="K13" s="41"/>
      <c r="L13" s="177"/>
      <c r="M13" s="41"/>
      <c r="N13" s="41"/>
      <c r="O13" s="41"/>
      <c r="P13" s="41"/>
      <c r="Q13" s="41"/>
    </row>
    <row r="14" spans="1:20" ht="104.25" customHeight="1">
      <c r="A14" s="194"/>
      <c r="B14" s="19" t="s">
        <v>347</v>
      </c>
      <c r="C14" s="18" t="s">
        <v>348</v>
      </c>
      <c r="D14" s="37">
        <v>2</v>
      </c>
      <c r="E14" s="109" t="s">
        <v>349</v>
      </c>
      <c r="F14" s="110" t="s">
        <v>164</v>
      </c>
      <c r="G14" s="43"/>
      <c r="H14" s="44">
        <f t="shared" si="0"/>
        <v>0</v>
      </c>
      <c r="I14" s="57"/>
      <c r="J14" s="59"/>
      <c r="K14" s="41"/>
      <c r="L14" s="178"/>
      <c r="M14" s="41"/>
      <c r="N14" s="41"/>
      <c r="O14" s="41"/>
      <c r="P14" s="41"/>
      <c r="Q14" s="41"/>
    </row>
    <row r="15" spans="1:20" ht="81.599999999999994" customHeight="1">
      <c r="A15" s="194"/>
      <c r="B15" s="19" t="s">
        <v>350</v>
      </c>
      <c r="C15" s="18" t="s">
        <v>329</v>
      </c>
      <c r="D15" s="37">
        <v>1</v>
      </c>
      <c r="E15" s="109" t="s">
        <v>351</v>
      </c>
      <c r="F15" s="110" t="s">
        <v>352</v>
      </c>
      <c r="G15" s="43"/>
      <c r="H15" s="44">
        <f t="shared" si="0"/>
        <v>0</v>
      </c>
      <c r="I15" s="57"/>
      <c r="J15" s="58"/>
      <c r="K15" s="41"/>
      <c r="L15" s="178"/>
      <c r="M15" s="41"/>
      <c r="N15" s="41"/>
      <c r="O15" s="41"/>
      <c r="P15" s="41"/>
      <c r="Q15" s="41"/>
    </row>
    <row r="16" spans="1:20" ht="84.95" customHeight="1">
      <c r="A16" s="194"/>
      <c r="B16" s="19" t="s">
        <v>353</v>
      </c>
      <c r="C16" s="18" t="s">
        <v>329</v>
      </c>
      <c r="D16" s="37">
        <v>1</v>
      </c>
      <c r="E16" s="109" t="s">
        <v>354</v>
      </c>
      <c r="F16" s="110" t="s">
        <v>179</v>
      </c>
      <c r="G16" s="43"/>
      <c r="H16" s="44">
        <f t="shared" si="0"/>
        <v>0</v>
      </c>
      <c r="I16" s="57"/>
      <c r="J16" s="59"/>
      <c r="K16" s="41"/>
      <c r="L16" s="178"/>
      <c r="M16" s="41"/>
      <c r="N16" s="41"/>
      <c r="O16" s="41"/>
      <c r="P16" s="41"/>
      <c r="Q16" s="41"/>
    </row>
    <row r="17" spans="1:20" ht="141.75" customHeight="1">
      <c r="A17" s="194"/>
      <c r="B17" s="17" t="s">
        <v>355</v>
      </c>
      <c r="C17" s="20" t="s">
        <v>356</v>
      </c>
      <c r="D17" s="36">
        <v>2</v>
      </c>
      <c r="E17" s="109" t="s">
        <v>357</v>
      </c>
      <c r="F17" s="110" t="s">
        <v>358</v>
      </c>
      <c r="G17" s="43"/>
      <c r="H17" s="44">
        <f t="shared" si="0"/>
        <v>0</v>
      </c>
      <c r="I17" s="57"/>
      <c r="J17" s="59"/>
      <c r="K17" s="41"/>
      <c r="L17" s="178"/>
      <c r="M17" s="41"/>
      <c r="N17" s="41"/>
      <c r="O17" s="41"/>
      <c r="P17" s="41"/>
      <c r="Q17" s="41"/>
    </row>
    <row r="18" spans="1:20" ht="141" customHeight="1">
      <c r="A18" s="194"/>
      <c r="B18" s="19" t="s">
        <v>359</v>
      </c>
      <c r="C18" s="18" t="s">
        <v>360</v>
      </c>
      <c r="D18" s="37">
        <v>2</v>
      </c>
      <c r="E18" s="109" t="s">
        <v>361</v>
      </c>
      <c r="F18" s="110" t="s">
        <v>362</v>
      </c>
      <c r="G18" s="43"/>
      <c r="H18" s="44">
        <f t="shared" si="0"/>
        <v>0</v>
      </c>
      <c r="I18" s="57"/>
      <c r="J18" s="59"/>
      <c r="K18" s="41"/>
      <c r="L18" s="178"/>
      <c r="M18" s="41"/>
      <c r="N18" s="41"/>
      <c r="O18" s="41"/>
      <c r="P18" s="41"/>
      <c r="Q18" s="41"/>
    </row>
    <row r="19" spans="1:20" ht="162">
      <c r="A19" s="194"/>
      <c r="B19" s="19" t="s">
        <v>363</v>
      </c>
      <c r="C19" s="18" t="s">
        <v>360</v>
      </c>
      <c r="D19" s="37">
        <v>2</v>
      </c>
      <c r="E19" s="109" t="s">
        <v>364</v>
      </c>
      <c r="F19" s="110" t="s">
        <v>365</v>
      </c>
      <c r="G19" s="43"/>
      <c r="H19" s="44">
        <f t="shared" si="0"/>
        <v>0</v>
      </c>
      <c r="I19" s="57"/>
      <c r="J19" s="59"/>
      <c r="K19" s="41"/>
      <c r="L19" s="178"/>
      <c r="M19" s="41"/>
      <c r="N19" s="41"/>
      <c r="O19" s="41"/>
      <c r="P19" s="41"/>
      <c r="Q19" s="41"/>
    </row>
    <row r="20" spans="1:20" ht="86.45" customHeight="1">
      <c r="A20" s="194"/>
      <c r="B20" s="19" t="s">
        <v>366</v>
      </c>
      <c r="C20" s="18" t="s">
        <v>367</v>
      </c>
      <c r="D20" s="37">
        <v>2</v>
      </c>
      <c r="E20" s="109" t="s">
        <v>368</v>
      </c>
      <c r="F20" s="110" t="s">
        <v>369</v>
      </c>
      <c r="G20" s="43"/>
      <c r="H20" s="44">
        <f t="shared" si="0"/>
        <v>0</v>
      </c>
      <c r="I20" s="57"/>
      <c r="J20" s="59"/>
      <c r="K20" s="41"/>
      <c r="L20" s="178"/>
      <c r="M20" s="41"/>
      <c r="N20" s="41"/>
      <c r="O20" s="41"/>
      <c r="P20" s="41"/>
      <c r="Q20" s="41"/>
    </row>
    <row r="21" spans="1:20" ht="18.75" customHeight="1">
      <c r="A21" s="196" t="s">
        <v>188</v>
      </c>
      <c r="B21" s="197"/>
      <c r="C21" s="198"/>
      <c r="D21" s="72">
        <f>SUM(D13:D20)</f>
        <v>14</v>
      </c>
      <c r="E21" s="33"/>
      <c r="F21" s="33"/>
      <c r="G21" s="31"/>
      <c r="H21" s="73">
        <f>SUM(H13:H20)</f>
        <v>0</v>
      </c>
      <c r="I21" s="33"/>
      <c r="J21" s="33"/>
      <c r="K21" s="33"/>
      <c r="L21" s="73">
        <f>(H21*100)/D21</f>
        <v>0</v>
      </c>
      <c r="M21" s="33"/>
      <c r="N21" s="33"/>
      <c r="O21" s="33"/>
      <c r="P21" s="33"/>
      <c r="Q21" s="33"/>
      <c r="R21" s="10"/>
      <c r="S21" s="10"/>
      <c r="T21" s="10"/>
    </row>
    <row r="22" spans="1:20">
      <c r="G22" s="56"/>
      <c r="I22" s="55"/>
      <c r="J22" s="55"/>
      <c r="K22" s="55"/>
      <c r="L22" s="55"/>
      <c r="M22" s="55"/>
      <c r="N22" s="55"/>
      <c r="O22" s="55"/>
      <c r="P22" s="55"/>
      <c r="Q22" s="56"/>
    </row>
    <row r="23" spans="1:20">
      <c r="G23" s="56"/>
      <c r="I23" s="55"/>
      <c r="J23" s="55"/>
      <c r="K23" s="55"/>
      <c r="L23" s="55"/>
      <c r="M23" s="55"/>
      <c r="N23" s="55"/>
      <c r="O23" s="55"/>
      <c r="P23" s="55"/>
      <c r="Q23" s="56"/>
    </row>
    <row r="24" spans="1:20" ht="159.75" customHeight="1">
      <c r="A24" s="199" t="s">
        <v>370</v>
      </c>
      <c r="B24" s="21" t="s">
        <v>371</v>
      </c>
      <c r="C24" s="21" t="s">
        <v>372</v>
      </c>
      <c r="D24" s="36">
        <v>1</v>
      </c>
      <c r="E24" s="109" t="s">
        <v>373</v>
      </c>
      <c r="F24" s="110" t="s">
        <v>374</v>
      </c>
      <c r="G24" s="59"/>
      <c r="H24" s="112">
        <f>G24*D24</f>
        <v>0</v>
      </c>
      <c r="I24" s="113"/>
      <c r="J24" s="58"/>
      <c r="K24" s="59"/>
      <c r="L24" s="177"/>
      <c r="M24" s="41"/>
      <c r="N24" s="41"/>
      <c r="O24" s="41"/>
      <c r="P24" s="41"/>
      <c r="Q24" s="43"/>
    </row>
    <row r="25" spans="1:20" ht="186.95" customHeight="1">
      <c r="A25" s="200"/>
      <c r="B25" s="22" t="s">
        <v>375</v>
      </c>
      <c r="C25" s="21" t="s">
        <v>372</v>
      </c>
      <c r="D25" s="37">
        <v>1</v>
      </c>
      <c r="E25" s="109" t="s">
        <v>376</v>
      </c>
      <c r="F25" s="110" t="s">
        <v>377</v>
      </c>
      <c r="G25" s="59"/>
      <c r="H25" s="112">
        <f>G25*D25</f>
        <v>0</v>
      </c>
      <c r="I25" s="113"/>
      <c r="J25" s="59"/>
      <c r="K25" s="59"/>
      <c r="L25" s="178"/>
      <c r="M25" s="41"/>
      <c r="N25" s="41"/>
      <c r="O25" s="41"/>
      <c r="P25" s="41"/>
      <c r="Q25" s="43"/>
    </row>
    <row r="26" spans="1:20" ht="159" customHeight="1">
      <c r="A26" s="200"/>
      <c r="B26" s="22" t="s">
        <v>378</v>
      </c>
      <c r="C26" s="21" t="s">
        <v>218</v>
      </c>
      <c r="D26" s="38">
        <v>2</v>
      </c>
      <c r="E26" s="109" t="s">
        <v>379</v>
      </c>
      <c r="F26" s="110" t="s">
        <v>377</v>
      </c>
      <c r="G26" s="59"/>
      <c r="H26" s="112">
        <f>G26*D26</f>
        <v>0</v>
      </c>
      <c r="I26" s="113"/>
      <c r="J26" s="58"/>
      <c r="K26" s="59"/>
      <c r="L26" s="178"/>
      <c r="M26" s="41"/>
      <c r="N26" s="41"/>
      <c r="O26" s="41"/>
      <c r="P26" s="41"/>
      <c r="Q26" s="43"/>
    </row>
    <row r="27" spans="1:20" ht="123.75" customHeight="1">
      <c r="A27" s="200"/>
      <c r="B27" s="22" t="s">
        <v>380</v>
      </c>
      <c r="C27" s="21" t="s">
        <v>381</v>
      </c>
      <c r="D27" s="38">
        <v>2</v>
      </c>
      <c r="E27" s="109" t="s">
        <v>382</v>
      </c>
      <c r="F27" s="110" t="s">
        <v>383</v>
      </c>
      <c r="G27" s="59"/>
      <c r="H27" s="112">
        <f>G27*D27</f>
        <v>0</v>
      </c>
      <c r="I27" s="113"/>
      <c r="J27" s="58"/>
      <c r="K27" s="59"/>
      <c r="L27" s="178"/>
      <c r="M27" s="41"/>
      <c r="N27" s="41"/>
      <c r="O27" s="41"/>
      <c r="P27" s="41"/>
      <c r="Q27" s="43"/>
    </row>
    <row r="28" spans="1:20" ht="191.45" customHeight="1">
      <c r="A28" s="200"/>
      <c r="B28" s="22" t="s">
        <v>384</v>
      </c>
      <c r="C28" s="21" t="s">
        <v>372</v>
      </c>
      <c r="D28" s="37">
        <v>2</v>
      </c>
      <c r="E28" s="109" t="s">
        <v>385</v>
      </c>
      <c r="F28" s="110" t="s">
        <v>386</v>
      </c>
      <c r="G28" s="59"/>
      <c r="H28" s="112">
        <f>G28*D28</f>
        <v>0</v>
      </c>
      <c r="I28" s="113"/>
      <c r="J28" s="58"/>
      <c r="K28" s="59"/>
      <c r="L28" s="178"/>
      <c r="M28" s="41"/>
      <c r="N28" s="41"/>
      <c r="O28" s="41"/>
      <c r="P28" s="41"/>
      <c r="Q28" s="43"/>
    </row>
    <row r="29" spans="1:20" ht="18.600000000000001">
      <c r="A29" s="6" t="s">
        <v>387</v>
      </c>
      <c r="B29" s="24"/>
      <c r="C29" s="24"/>
      <c r="D29" s="74">
        <f>SUM(D24:D28)</f>
        <v>8</v>
      </c>
      <c r="E29" s="33"/>
      <c r="F29" s="33"/>
      <c r="G29" s="114"/>
      <c r="H29" s="115">
        <f>SUM(H24:H28)</f>
        <v>0</v>
      </c>
      <c r="I29" s="116"/>
      <c r="J29" s="116"/>
      <c r="K29" s="116"/>
      <c r="L29" s="73">
        <f>(H29*100)/D29</f>
        <v>0</v>
      </c>
      <c r="M29" s="33"/>
      <c r="N29" s="33"/>
      <c r="O29" s="33"/>
      <c r="P29" s="33"/>
      <c r="Q29" s="33"/>
      <c r="R29" s="23"/>
      <c r="S29" s="23"/>
      <c r="T29" s="23"/>
    </row>
    <row r="30" spans="1:20">
      <c r="G30" s="117"/>
      <c r="H30" s="29"/>
      <c r="I30" s="117"/>
      <c r="J30" s="117"/>
      <c r="K30" s="117"/>
      <c r="L30" s="55"/>
      <c r="M30" s="55"/>
      <c r="N30" s="55"/>
      <c r="O30" s="55"/>
      <c r="P30" s="55"/>
      <c r="Q30" s="56"/>
    </row>
    <row r="31" spans="1:20" ht="93" customHeight="1">
      <c r="A31" s="188" t="s">
        <v>293</v>
      </c>
      <c r="B31" s="51" t="s">
        <v>388</v>
      </c>
      <c r="C31" s="51" t="s">
        <v>389</v>
      </c>
      <c r="D31" s="36">
        <v>2</v>
      </c>
      <c r="E31" s="109" t="s">
        <v>390</v>
      </c>
      <c r="F31" s="109" t="s">
        <v>391</v>
      </c>
      <c r="G31" s="59"/>
      <c r="H31" s="112">
        <f t="shared" ref="H31:H40" si="1">G31*D31</f>
        <v>0</v>
      </c>
      <c r="I31" s="113"/>
      <c r="J31" s="59"/>
      <c r="K31" s="59"/>
      <c r="L31" s="177"/>
      <c r="M31" s="41"/>
      <c r="N31" s="41"/>
      <c r="O31" s="41"/>
      <c r="P31" s="41"/>
      <c r="Q31" s="43"/>
    </row>
    <row r="32" spans="1:20" ht="170.1" customHeight="1">
      <c r="A32" s="189"/>
      <c r="B32" s="52" t="s">
        <v>392</v>
      </c>
      <c r="C32" s="52" t="s">
        <v>393</v>
      </c>
      <c r="D32" s="34">
        <v>2</v>
      </c>
      <c r="E32" s="109" t="s">
        <v>394</v>
      </c>
      <c r="F32" s="109" t="s">
        <v>224</v>
      </c>
      <c r="G32" s="59"/>
      <c r="H32" s="112">
        <f t="shared" si="1"/>
        <v>0</v>
      </c>
      <c r="I32" s="58"/>
      <c r="J32" s="59"/>
      <c r="K32" s="59"/>
      <c r="L32" s="178"/>
      <c r="M32" s="41"/>
      <c r="N32" s="41"/>
      <c r="O32" s="41"/>
      <c r="P32" s="41"/>
      <c r="Q32" s="43"/>
    </row>
    <row r="33" spans="1:20" ht="146.25">
      <c r="A33" s="189"/>
      <c r="B33" s="51" t="s">
        <v>395</v>
      </c>
      <c r="C33" s="51" t="s">
        <v>396</v>
      </c>
      <c r="D33" s="40">
        <v>1</v>
      </c>
      <c r="E33" s="109" t="s">
        <v>397</v>
      </c>
      <c r="F33" s="109" t="s">
        <v>224</v>
      </c>
      <c r="G33" s="59"/>
      <c r="H33" s="112">
        <f t="shared" si="1"/>
        <v>0</v>
      </c>
      <c r="I33" s="59"/>
      <c r="J33" s="59"/>
      <c r="K33" s="59"/>
      <c r="L33" s="178"/>
      <c r="M33" s="41"/>
      <c r="N33" s="41"/>
      <c r="O33" s="41"/>
      <c r="P33" s="41"/>
      <c r="Q33" s="43"/>
    </row>
    <row r="34" spans="1:20" ht="162.75" customHeight="1">
      <c r="A34" s="189"/>
      <c r="B34" s="51" t="s">
        <v>398</v>
      </c>
      <c r="C34" s="75" t="s">
        <v>372</v>
      </c>
      <c r="D34" s="40">
        <v>1</v>
      </c>
      <c r="E34" s="109" t="s">
        <v>399</v>
      </c>
      <c r="F34" s="109" t="s">
        <v>224</v>
      </c>
      <c r="G34" s="59"/>
      <c r="H34" s="112">
        <f t="shared" si="1"/>
        <v>0</v>
      </c>
      <c r="I34" s="59"/>
      <c r="J34" s="59"/>
      <c r="K34" s="59"/>
      <c r="L34" s="178"/>
      <c r="M34" s="41"/>
      <c r="N34" s="41"/>
      <c r="O34" s="41"/>
      <c r="P34" s="41"/>
      <c r="Q34" s="43"/>
    </row>
    <row r="35" spans="1:20" ht="69.75" customHeight="1">
      <c r="A35" s="189"/>
      <c r="B35" s="51" t="s">
        <v>400</v>
      </c>
      <c r="C35" s="75" t="s">
        <v>401</v>
      </c>
      <c r="D35" s="40">
        <v>1</v>
      </c>
      <c r="E35" s="109" t="s">
        <v>402</v>
      </c>
      <c r="F35" s="109" t="s">
        <v>224</v>
      </c>
      <c r="G35" s="59"/>
      <c r="H35" s="112">
        <f t="shared" si="1"/>
        <v>0</v>
      </c>
      <c r="I35" s="59"/>
      <c r="J35" s="59"/>
      <c r="K35" s="59"/>
      <c r="L35" s="178"/>
      <c r="M35" s="41"/>
      <c r="N35" s="41"/>
      <c r="O35" s="41"/>
      <c r="P35" s="41"/>
      <c r="Q35" s="43"/>
    </row>
    <row r="36" spans="1:20" ht="92.25" customHeight="1">
      <c r="A36" s="189"/>
      <c r="B36" s="51" t="s">
        <v>403</v>
      </c>
      <c r="C36" s="75" t="s">
        <v>401</v>
      </c>
      <c r="D36" s="40">
        <v>1</v>
      </c>
      <c r="E36" s="109" t="s">
        <v>404</v>
      </c>
      <c r="F36" s="109" t="s">
        <v>224</v>
      </c>
      <c r="G36" s="59"/>
      <c r="H36" s="112">
        <f t="shared" si="1"/>
        <v>0</v>
      </c>
      <c r="I36" s="59"/>
      <c r="J36" s="59"/>
      <c r="K36" s="59"/>
      <c r="L36" s="178"/>
      <c r="M36" s="41"/>
      <c r="N36" s="41"/>
      <c r="O36" s="41"/>
      <c r="P36" s="41"/>
      <c r="Q36" s="43"/>
    </row>
    <row r="37" spans="1:20" ht="132.6" customHeight="1">
      <c r="A37" s="189"/>
      <c r="B37" s="51" t="s">
        <v>405</v>
      </c>
      <c r="C37" s="75" t="s">
        <v>406</v>
      </c>
      <c r="D37" s="40">
        <v>2</v>
      </c>
      <c r="E37" s="109" t="s">
        <v>407</v>
      </c>
      <c r="F37" s="109" t="s">
        <v>297</v>
      </c>
      <c r="G37" s="59"/>
      <c r="H37" s="112">
        <f t="shared" si="1"/>
        <v>0</v>
      </c>
      <c r="I37" s="59"/>
      <c r="J37" s="59"/>
      <c r="K37" s="59"/>
      <c r="L37" s="178"/>
      <c r="M37" s="41"/>
      <c r="N37" s="41"/>
      <c r="O37" s="41"/>
      <c r="P37" s="41"/>
      <c r="Q37" s="43"/>
    </row>
    <row r="38" spans="1:20" ht="167.25" customHeight="1">
      <c r="A38" s="189"/>
      <c r="B38" s="51" t="s">
        <v>408</v>
      </c>
      <c r="C38" s="75" t="s">
        <v>409</v>
      </c>
      <c r="D38" s="40">
        <v>2</v>
      </c>
      <c r="E38" s="109" t="s">
        <v>410</v>
      </c>
      <c r="F38" s="109" t="s">
        <v>297</v>
      </c>
      <c r="G38" s="59"/>
      <c r="H38" s="112">
        <f t="shared" si="1"/>
        <v>0</v>
      </c>
      <c r="I38" s="59"/>
      <c r="J38" s="59"/>
      <c r="K38" s="59"/>
      <c r="L38" s="178"/>
      <c r="M38" s="41"/>
      <c r="N38" s="41"/>
      <c r="O38" s="41"/>
      <c r="P38" s="41"/>
      <c r="Q38" s="43"/>
    </row>
    <row r="39" spans="1:20" ht="153.94999999999999" customHeight="1">
      <c r="A39" s="189"/>
      <c r="B39" s="51" t="s">
        <v>411</v>
      </c>
      <c r="C39" s="75" t="s">
        <v>412</v>
      </c>
      <c r="D39" s="40">
        <v>2</v>
      </c>
      <c r="E39" s="109" t="s">
        <v>410</v>
      </c>
      <c r="F39" s="109" t="s">
        <v>297</v>
      </c>
      <c r="G39" s="59"/>
      <c r="H39" s="112">
        <f t="shared" si="1"/>
        <v>0</v>
      </c>
      <c r="I39" s="59"/>
      <c r="J39" s="59"/>
      <c r="K39" s="59"/>
      <c r="L39" s="178"/>
      <c r="M39" s="41"/>
      <c r="N39" s="41"/>
      <c r="O39" s="41"/>
      <c r="P39" s="41"/>
      <c r="Q39" s="43"/>
    </row>
    <row r="40" spans="1:20" ht="77.099999999999994" customHeight="1">
      <c r="A40" s="189"/>
      <c r="B40" s="51" t="s">
        <v>413</v>
      </c>
      <c r="C40" s="107" t="s">
        <v>414</v>
      </c>
      <c r="D40" s="40">
        <v>2</v>
      </c>
      <c r="E40" s="109" t="s">
        <v>415</v>
      </c>
      <c r="F40" s="109" t="s">
        <v>416</v>
      </c>
      <c r="G40" s="59"/>
      <c r="H40" s="112">
        <f t="shared" si="1"/>
        <v>0</v>
      </c>
      <c r="I40" s="59"/>
      <c r="J40" s="59"/>
      <c r="K40" s="59"/>
      <c r="L40" s="178"/>
      <c r="M40" s="41"/>
      <c r="N40" s="41"/>
      <c r="O40" s="41"/>
      <c r="P40" s="41"/>
      <c r="Q40" s="43"/>
    </row>
    <row r="41" spans="1:20" ht="155.44999999999999" customHeight="1">
      <c r="A41" s="189"/>
      <c r="B41" s="53" t="s">
        <v>417</v>
      </c>
      <c r="C41" s="53" t="s">
        <v>393</v>
      </c>
      <c r="D41" s="35">
        <v>2</v>
      </c>
      <c r="E41" s="109" t="s">
        <v>418</v>
      </c>
      <c r="F41" s="109" t="s">
        <v>419</v>
      </c>
      <c r="G41" s="59"/>
      <c r="H41" s="112">
        <f t="shared" ref="H41" si="2">G41*D41</f>
        <v>0</v>
      </c>
      <c r="I41" s="59"/>
      <c r="J41" s="59"/>
      <c r="K41" s="59"/>
      <c r="L41" s="178"/>
      <c r="M41" s="41"/>
      <c r="N41" s="41"/>
      <c r="O41" s="41"/>
      <c r="P41" s="41"/>
      <c r="Q41" s="43"/>
    </row>
    <row r="42" spans="1:20" ht="18.600000000000001">
      <c r="A42" s="25" t="s">
        <v>326</v>
      </c>
      <c r="B42" s="26"/>
      <c r="C42" s="26"/>
      <c r="D42" s="70">
        <f>SUM(D31:D41)</f>
        <v>18</v>
      </c>
      <c r="E42" s="27"/>
      <c r="F42" s="27"/>
      <c r="G42" s="31"/>
      <c r="H42" s="70">
        <f>SUM(H31:H41)</f>
        <v>0</v>
      </c>
      <c r="I42" s="27"/>
      <c r="J42" s="27"/>
      <c r="K42" s="27"/>
      <c r="L42" s="70">
        <f>(H42*100)/D42</f>
        <v>0</v>
      </c>
      <c r="M42" s="27"/>
      <c r="N42" s="27"/>
      <c r="O42" s="27"/>
      <c r="P42" s="27"/>
      <c r="Q42" s="27"/>
      <c r="R42" s="9"/>
      <c r="S42" s="9"/>
      <c r="T42" s="9"/>
    </row>
    <row r="44" spans="1:20" ht="42">
      <c r="A44" s="30" t="s">
        <v>420</v>
      </c>
      <c r="B44" s="32">
        <f>(SUM(L42,L29,L21,L11)*100)/400</f>
        <v>0</v>
      </c>
      <c r="J44" s="29"/>
    </row>
    <row r="45" spans="1:20">
      <c r="A45" s="54"/>
      <c r="B45" s="1"/>
      <c r="J45" s="29"/>
    </row>
    <row r="46" spans="1:20">
      <c r="A46" s="54"/>
      <c r="B46" s="1"/>
      <c r="J46" s="29"/>
    </row>
    <row r="47" spans="1:20">
      <c r="A47" s="54"/>
      <c r="B47" s="1"/>
      <c r="J47" s="29"/>
    </row>
    <row r="48" spans="1:20">
      <c r="A48" s="54"/>
      <c r="B48" s="1"/>
      <c r="J48" s="29"/>
    </row>
    <row r="49" spans="1:10">
      <c r="A49" s="54"/>
      <c r="B49" s="1"/>
      <c r="J49" s="29"/>
    </row>
    <row r="50" spans="1:10">
      <c r="A50" s="54"/>
      <c r="B50" s="1"/>
      <c r="J50" s="29"/>
    </row>
    <row r="51" spans="1:10">
      <c r="A51" s="54"/>
      <c r="B51" s="1"/>
      <c r="J51" s="29"/>
    </row>
    <row r="52" spans="1:10">
      <c r="A52" s="54"/>
      <c r="B52" s="1"/>
      <c r="J52" s="29"/>
    </row>
    <row r="53" spans="1:10">
      <c r="A53" s="54"/>
      <c r="B53" s="1"/>
      <c r="J53" s="29"/>
    </row>
    <row r="54" spans="1:10">
      <c r="A54" s="54"/>
      <c r="B54" s="1"/>
      <c r="J54" s="29"/>
    </row>
    <row r="55" spans="1:10">
      <c r="A55" s="54"/>
      <c r="B55" s="1"/>
      <c r="J55" s="29"/>
    </row>
    <row r="56" spans="1:10">
      <c r="A56" s="54"/>
      <c r="B56" s="1"/>
      <c r="J56" s="29"/>
    </row>
    <row r="57" spans="1:10">
      <c r="A57" s="54"/>
      <c r="B57" s="1"/>
      <c r="J57" s="29"/>
    </row>
    <row r="58" spans="1:10">
      <c r="A58" s="54"/>
      <c r="B58" s="1"/>
      <c r="J58" s="29"/>
    </row>
    <row r="59" spans="1:10">
      <c r="A59" s="54"/>
      <c r="B59" s="1"/>
      <c r="J59" s="29"/>
    </row>
    <row r="60" spans="1:10">
      <c r="A60" s="54"/>
      <c r="B60" s="1"/>
      <c r="J60" s="29"/>
    </row>
    <row r="61" spans="1:10">
      <c r="A61" s="54"/>
      <c r="B61" s="1"/>
      <c r="J61" s="29"/>
    </row>
    <row r="62" spans="1:10">
      <c r="A62" s="54"/>
      <c r="B62" s="1"/>
      <c r="J62" s="29"/>
    </row>
    <row r="63" spans="1:10">
      <c r="A63" s="54"/>
      <c r="B63" s="1"/>
      <c r="J63" s="29"/>
    </row>
    <row r="64" spans="1:10">
      <c r="A64" s="54"/>
      <c r="B64" s="1"/>
      <c r="J64" s="29"/>
    </row>
    <row r="65" spans="1:10">
      <c r="A65" s="54"/>
      <c r="B65" s="1"/>
      <c r="J65" s="29"/>
    </row>
    <row r="66" spans="1:10">
      <c r="A66" s="54"/>
      <c r="B66" s="1"/>
      <c r="J66" s="29"/>
    </row>
    <row r="67" spans="1:10">
      <c r="A67" s="54"/>
      <c r="B67" s="1"/>
      <c r="J67" s="29"/>
    </row>
    <row r="68" spans="1:10">
      <c r="A68" s="54"/>
      <c r="B68" s="1"/>
      <c r="J68" s="29"/>
    </row>
    <row r="69" spans="1:10">
      <c r="A69" s="54"/>
      <c r="B69" s="1"/>
      <c r="J69" s="29"/>
    </row>
    <row r="70" spans="1:10">
      <c r="A70" s="54"/>
      <c r="B70" s="1"/>
      <c r="J70" s="29"/>
    </row>
    <row r="71" spans="1:10">
      <c r="A71" s="54"/>
      <c r="B71" s="1"/>
      <c r="J71" s="29"/>
    </row>
    <row r="72" spans="1:10">
      <c r="A72" s="54"/>
      <c r="B72" s="1"/>
      <c r="J72" s="29"/>
    </row>
    <row r="73" spans="1:10">
      <c r="A73" s="54"/>
      <c r="B73" s="1"/>
      <c r="J73" s="29"/>
    </row>
    <row r="74" spans="1:10">
      <c r="A74" s="54"/>
      <c r="B74" s="1"/>
      <c r="J74" s="29"/>
    </row>
    <row r="75" spans="1:10">
      <c r="A75" s="54"/>
      <c r="B75" s="1"/>
      <c r="J75" s="29"/>
    </row>
    <row r="76" spans="1:10">
      <c r="A76" s="54"/>
      <c r="B76" s="1"/>
      <c r="J76" s="29"/>
    </row>
    <row r="77" spans="1:10">
      <c r="A77" s="54"/>
      <c r="B77" s="1"/>
      <c r="J77" s="29"/>
    </row>
    <row r="78" spans="1:10">
      <c r="A78" s="54"/>
      <c r="B78" s="1"/>
      <c r="J78" s="29"/>
    </row>
    <row r="79" spans="1:10">
      <c r="A79" s="54"/>
      <c r="B79" s="1"/>
      <c r="J79" s="29"/>
    </row>
    <row r="80" spans="1:10">
      <c r="A80" s="54"/>
      <c r="B80" s="1"/>
      <c r="J80" s="29"/>
    </row>
    <row r="81" spans="1:10">
      <c r="A81" s="54"/>
      <c r="B81" s="1"/>
      <c r="J81" s="29"/>
    </row>
    <row r="82" spans="1:10">
      <c r="A82" s="54"/>
      <c r="B82" s="1"/>
      <c r="J82" s="29"/>
    </row>
    <row r="83" spans="1:10">
      <c r="A83" s="54"/>
      <c r="B83" s="1"/>
      <c r="J83" s="29"/>
    </row>
    <row r="84" spans="1:10">
      <c r="A84" s="54"/>
      <c r="B84" s="1"/>
      <c r="J84" s="29"/>
    </row>
    <row r="85" spans="1:10">
      <c r="A85" s="54"/>
      <c r="B85" s="1"/>
      <c r="J85" s="29"/>
    </row>
    <row r="86" spans="1:10">
      <c r="A86" s="54"/>
      <c r="B86" s="1"/>
      <c r="J86" s="29"/>
    </row>
    <row r="87" spans="1:10">
      <c r="A87" s="54"/>
      <c r="B87" s="1"/>
      <c r="J87" s="29"/>
    </row>
    <row r="88" spans="1:10">
      <c r="A88" s="54"/>
      <c r="B88" s="1"/>
      <c r="J88" s="29"/>
    </row>
    <row r="89" spans="1:10">
      <c r="A89" s="54"/>
      <c r="B89" s="1"/>
      <c r="J89" s="29"/>
    </row>
    <row r="90" spans="1:10">
      <c r="A90" s="54"/>
      <c r="B90" s="1"/>
      <c r="J90" s="29"/>
    </row>
    <row r="91" spans="1:10">
      <c r="A91" s="54"/>
      <c r="B91" s="1"/>
      <c r="J91" s="29"/>
    </row>
    <row r="92" spans="1:10">
      <c r="A92" s="54"/>
      <c r="B92" s="1"/>
      <c r="J92" s="29"/>
    </row>
    <row r="93" spans="1:10">
      <c r="A93" s="54"/>
      <c r="B93" s="1"/>
      <c r="J93" s="29"/>
    </row>
    <row r="94" spans="1:10">
      <c r="A94" s="54"/>
      <c r="B94" s="1"/>
      <c r="J94" s="29"/>
    </row>
    <row r="95" spans="1:10">
      <c r="A95" s="54"/>
      <c r="B95" s="1"/>
      <c r="J95" s="29"/>
    </row>
    <row r="96" spans="1:10">
      <c r="A96" s="54"/>
      <c r="B96" s="1"/>
      <c r="J96" s="29"/>
    </row>
    <row r="97" spans="1:10">
      <c r="A97" s="54"/>
      <c r="B97" s="1"/>
      <c r="J97" s="29"/>
    </row>
    <row r="98" spans="1:10">
      <c r="A98" s="54"/>
      <c r="B98" s="1"/>
      <c r="J98" s="29"/>
    </row>
    <row r="99" spans="1:10">
      <c r="A99" s="54"/>
      <c r="B99" s="1"/>
      <c r="J99" s="29"/>
    </row>
    <row r="100" spans="1:10">
      <c r="A100" s="54"/>
      <c r="B100" s="1"/>
      <c r="J100" s="29"/>
    </row>
    <row r="101" spans="1:10">
      <c r="A101" s="54"/>
      <c r="B101" s="1"/>
      <c r="J101" s="29"/>
    </row>
    <row r="102" spans="1:10">
      <c r="A102" s="54"/>
      <c r="B102" s="1"/>
      <c r="J102" s="29"/>
    </row>
    <row r="103" spans="1:10">
      <c r="A103" s="54"/>
      <c r="B103" s="1"/>
      <c r="J103" s="29"/>
    </row>
    <row r="104" spans="1:10">
      <c r="A104" s="54"/>
      <c r="B104" s="1"/>
      <c r="J104" s="29"/>
    </row>
    <row r="105" spans="1:10">
      <c r="A105" s="54"/>
      <c r="B105" s="1"/>
      <c r="J105" s="29"/>
    </row>
    <row r="106" spans="1:10">
      <c r="A106" s="54"/>
      <c r="B106" s="1"/>
      <c r="J106" s="29"/>
    </row>
    <row r="107" spans="1:10">
      <c r="A107" s="54"/>
      <c r="B107" s="1"/>
      <c r="J107" s="29"/>
    </row>
    <row r="108" spans="1:10">
      <c r="A108" s="54"/>
      <c r="B108" s="1"/>
      <c r="J108" s="29"/>
    </row>
    <row r="109" spans="1:10">
      <c r="A109" s="54"/>
      <c r="B109" s="1"/>
      <c r="J109" s="29"/>
    </row>
    <row r="110" spans="1:10">
      <c r="A110" s="54"/>
      <c r="B110" s="1"/>
      <c r="J110" s="29"/>
    </row>
    <row r="111" spans="1:10">
      <c r="A111" s="54"/>
      <c r="B111" s="1"/>
      <c r="J111" s="29"/>
    </row>
    <row r="112" spans="1:10">
      <c r="A112" s="54"/>
      <c r="B112" s="1"/>
      <c r="J112" s="29"/>
    </row>
    <row r="113" spans="1:10">
      <c r="A113" s="54"/>
      <c r="B113" s="1"/>
      <c r="J113" s="29"/>
    </row>
    <row r="114" spans="1:10">
      <c r="A114" s="54"/>
      <c r="B114" s="1"/>
      <c r="J114" s="29"/>
    </row>
    <row r="115" spans="1:10">
      <c r="A115" s="54"/>
      <c r="B115" s="1"/>
      <c r="J115" s="29"/>
    </row>
    <row r="116" spans="1:10">
      <c r="A116" s="54"/>
      <c r="B116" s="1"/>
      <c r="J116" s="29"/>
    </row>
    <row r="117" spans="1:10">
      <c r="A117" s="54"/>
      <c r="B117" s="1"/>
      <c r="J117" s="29"/>
    </row>
    <row r="118" spans="1:10">
      <c r="A118" s="54"/>
      <c r="B118" s="1"/>
      <c r="J118" s="29"/>
    </row>
    <row r="119" spans="1:10">
      <c r="A119" s="54"/>
      <c r="B119" s="1"/>
      <c r="J119" s="29"/>
    </row>
    <row r="120" spans="1:10">
      <c r="A120" s="54"/>
      <c r="B120" s="1"/>
      <c r="J120" s="29"/>
    </row>
    <row r="121" spans="1:10">
      <c r="A121" s="54"/>
      <c r="B121" s="1"/>
      <c r="J121" s="29"/>
    </row>
    <row r="122" spans="1:10">
      <c r="A122" s="54"/>
      <c r="B122" s="1"/>
      <c r="J122" s="29"/>
    </row>
    <row r="123" spans="1:10">
      <c r="A123" s="54"/>
      <c r="B123" s="1"/>
      <c r="J123" s="29"/>
    </row>
    <row r="124" spans="1:10">
      <c r="A124" s="54"/>
      <c r="B124" s="1"/>
      <c r="J124" s="29"/>
    </row>
    <row r="125" spans="1:10">
      <c r="A125" s="54"/>
      <c r="B125" s="1"/>
      <c r="J125" s="29"/>
    </row>
    <row r="126" spans="1:10">
      <c r="A126" s="54"/>
      <c r="B126" s="1"/>
      <c r="J126" s="29"/>
    </row>
    <row r="127" spans="1:10">
      <c r="A127" s="54"/>
      <c r="B127" s="1"/>
      <c r="J127" s="29"/>
    </row>
    <row r="128" spans="1:10">
      <c r="A128" s="54"/>
      <c r="B128" s="1"/>
      <c r="J128" s="29"/>
    </row>
    <row r="129" spans="1:10">
      <c r="A129" s="54"/>
      <c r="B129" s="1"/>
      <c r="J129" s="29"/>
    </row>
    <row r="130" spans="1:10">
      <c r="A130" s="54"/>
      <c r="B130" s="1"/>
      <c r="J130" s="29"/>
    </row>
    <row r="131" spans="1:10">
      <c r="A131" s="54"/>
      <c r="B131" s="1"/>
      <c r="J131" s="29"/>
    </row>
    <row r="132" spans="1:10">
      <c r="A132" s="54"/>
      <c r="B132" s="1"/>
      <c r="J132" s="29"/>
    </row>
    <row r="133" spans="1:10">
      <c r="A133" s="54"/>
      <c r="B133" s="1"/>
      <c r="J133" s="29"/>
    </row>
    <row r="134" spans="1:10">
      <c r="A134" s="54"/>
      <c r="B134" s="1"/>
      <c r="J134" s="29"/>
    </row>
    <row r="135" spans="1:10">
      <c r="A135" s="54"/>
      <c r="B135" s="1"/>
      <c r="J135" s="29"/>
    </row>
    <row r="136" spans="1:10">
      <c r="A136" s="54"/>
      <c r="B136" s="1"/>
      <c r="J136" s="29"/>
    </row>
    <row r="137" spans="1:10">
      <c r="A137" s="54"/>
      <c r="B137" s="1"/>
      <c r="J137" s="29"/>
    </row>
    <row r="138" spans="1:10">
      <c r="A138" s="54"/>
      <c r="B138" s="1"/>
      <c r="J138" s="29"/>
    </row>
    <row r="139" spans="1:10">
      <c r="A139" s="54"/>
      <c r="B139" s="1"/>
      <c r="J139" s="29"/>
    </row>
    <row r="140" spans="1:10">
      <c r="A140" s="54"/>
      <c r="B140" s="1"/>
      <c r="J140" s="29"/>
    </row>
    <row r="141" spans="1:10">
      <c r="A141" s="54"/>
      <c r="B141" s="1"/>
      <c r="J141" s="29"/>
    </row>
    <row r="142" spans="1:10">
      <c r="A142" s="54"/>
      <c r="B142" s="1"/>
      <c r="J142" s="29"/>
    </row>
    <row r="143" spans="1:10">
      <c r="A143" s="54"/>
      <c r="B143" s="1"/>
      <c r="J143" s="29"/>
    </row>
    <row r="144" spans="1:10">
      <c r="A144" s="54"/>
      <c r="B144" s="1"/>
      <c r="J144" s="29"/>
    </row>
    <row r="145" spans="1:10">
      <c r="A145" s="54"/>
      <c r="B145" s="1"/>
      <c r="J145" s="29"/>
    </row>
    <row r="146" spans="1:10">
      <c r="A146" s="54"/>
      <c r="B146" s="1"/>
      <c r="J146" s="29"/>
    </row>
    <row r="147" spans="1:10">
      <c r="A147" s="54"/>
      <c r="B147" s="1"/>
      <c r="J147" s="29"/>
    </row>
    <row r="148" spans="1:10">
      <c r="A148" s="54"/>
      <c r="B148" s="1"/>
      <c r="J148" s="29"/>
    </row>
    <row r="149" spans="1:10">
      <c r="A149" s="54"/>
      <c r="B149" s="1"/>
      <c r="J149" s="29"/>
    </row>
    <row r="150" spans="1:10">
      <c r="A150" s="54"/>
      <c r="B150" s="1"/>
      <c r="J150" s="29"/>
    </row>
    <row r="151" spans="1:10">
      <c r="A151" s="54"/>
      <c r="B151" s="1"/>
      <c r="J151" s="29"/>
    </row>
    <row r="152" spans="1:10">
      <c r="A152" s="54"/>
      <c r="B152" s="1"/>
      <c r="J152" s="29"/>
    </row>
    <row r="153" spans="1:10">
      <c r="A153" s="54"/>
      <c r="B153" s="1"/>
      <c r="J153" s="29"/>
    </row>
    <row r="154" spans="1:10">
      <c r="A154" s="54"/>
      <c r="B154" s="1"/>
      <c r="J154" s="29"/>
    </row>
    <row r="155" spans="1:10">
      <c r="A155" s="54"/>
      <c r="B155" s="1"/>
      <c r="J155" s="29"/>
    </row>
    <row r="156" spans="1:10">
      <c r="A156" s="54"/>
      <c r="B156" s="1"/>
      <c r="J156" s="29"/>
    </row>
    <row r="157" spans="1:10">
      <c r="A157" s="54"/>
      <c r="B157" s="1"/>
      <c r="J157" s="29"/>
    </row>
    <row r="158" spans="1:10">
      <c r="A158" s="54"/>
      <c r="B158" s="1"/>
      <c r="J158" s="29"/>
    </row>
    <row r="159" spans="1:10">
      <c r="A159" s="54"/>
      <c r="B159" s="1"/>
      <c r="J159" s="29"/>
    </row>
    <row r="160" spans="1:10">
      <c r="A160" s="54"/>
      <c r="B160" s="1"/>
      <c r="J160" s="29"/>
    </row>
    <row r="161" spans="1:10">
      <c r="A161" s="54"/>
      <c r="B161" s="1"/>
      <c r="J161" s="29"/>
    </row>
    <row r="162" spans="1:10">
      <c r="A162" s="54"/>
      <c r="B162" s="1"/>
      <c r="J162" s="29"/>
    </row>
    <row r="163" spans="1:10">
      <c r="A163" s="54"/>
      <c r="B163" s="1"/>
      <c r="J163" s="29"/>
    </row>
    <row r="164" spans="1:10">
      <c r="A164" s="54"/>
      <c r="B164" s="1"/>
      <c r="J164" s="29"/>
    </row>
    <row r="165" spans="1:10">
      <c r="A165" s="54"/>
      <c r="B165" s="1"/>
      <c r="J165" s="29"/>
    </row>
    <row r="166" spans="1:10">
      <c r="A166" s="54"/>
      <c r="B166" s="1"/>
      <c r="J166" s="29"/>
    </row>
    <row r="167" spans="1:10">
      <c r="A167" s="54"/>
      <c r="B167" s="1"/>
      <c r="J167" s="29"/>
    </row>
    <row r="168" spans="1:10">
      <c r="A168" s="54"/>
      <c r="B168" s="1"/>
      <c r="J168" s="29"/>
    </row>
    <row r="169" spans="1:10">
      <c r="A169" s="54"/>
      <c r="B169" s="1"/>
      <c r="J169" s="29"/>
    </row>
    <row r="170" spans="1:10">
      <c r="A170" s="54"/>
      <c r="B170" s="1"/>
      <c r="J170" s="29"/>
    </row>
    <row r="171" spans="1:10">
      <c r="A171" s="54"/>
      <c r="B171" s="1"/>
      <c r="J171" s="29"/>
    </row>
    <row r="172" spans="1:10">
      <c r="A172" s="54"/>
      <c r="B172" s="1"/>
      <c r="J172" s="29"/>
    </row>
    <row r="173" spans="1:10">
      <c r="A173" s="54"/>
      <c r="B173" s="1"/>
      <c r="J173" s="29"/>
    </row>
    <row r="174" spans="1:10">
      <c r="A174" s="54"/>
      <c r="B174" s="1"/>
      <c r="J174" s="29"/>
    </row>
    <row r="175" spans="1:10">
      <c r="A175" s="54"/>
      <c r="B175" s="1"/>
      <c r="J175" s="29"/>
    </row>
    <row r="176" spans="1:10">
      <c r="A176" s="54"/>
      <c r="B176" s="1"/>
      <c r="J176" s="29"/>
    </row>
    <row r="177" spans="1:10">
      <c r="A177" s="54"/>
      <c r="B177" s="1"/>
      <c r="J177" s="29"/>
    </row>
    <row r="178" spans="1:10">
      <c r="A178" s="54"/>
      <c r="B178" s="1"/>
      <c r="J178" s="29"/>
    </row>
    <row r="179" spans="1:10">
      <c r="A179" s="54"/>
      <c r="B179" s="1"/>
      <c r="J179" s="29"/>
    </row>
    <row r="180" spans="1:10">
      <c r="A180" s="54"/>
      <c r="B180" s="1"/>
      <c r="J180" s="29"/>
    </row>
    <row r="181" spans="1:10">
      <c r="A181" s="54"/>
      <c r="B181" s="1"/>
      <c r="J181" s="29"/>
    </row>
    <row r="182" spans="1:10">
      <c r="A182" s="54"/>
      <c r="B182" s="1"/>
      <c r="J182" s="29"/>
    </row>
    <row r="183" spans="1:10">
      <c r="A183" s="54"/>
      <c r="B183" s="1"/>
      <c r="J183" s="29"/>
    </row>
    <row r="184" spans="1:10">
      <c r="A184" s="54"/>
      <c r="B184" s="1"/>
      <c r="J184" s="29"/>
    </row>
    <row r="185" spans="1:10">
      <c r="A185" s="54"/>
      <c r="B185" s="1"/>
      <c r="J185" s="29"/>
    </row>
    <row r="186" spans="1:10">
      <c r="A186" s="54"/>
      <c r="B186" s="1"/>
      <c r="J186" s="29"/>
    </row>
    <row r="187" spans="1:10">
      <c r="A187" s="54"/>
      <c r="B187" s="1"/>
      <c r="J187" s="29"/>
    </row>
    <row r="188" spans="1:10">
      <c r="A188" s="54"/>
      <c r="B188" s="1"/>
      <c r="J188" s="29"/>
    </row>
    <row r="189" spans="1:10">
      <c r="A189" s="54"/>
      <c r="B189" s="1"/>
      <c r="J189" s="29"/>
    </row>
    <row r="190" spans="1:10">
      <c r="A190" s="54"/>
      <c r="B190" s="1"/>
      <c r="J190" s="29"/>
    </row>
    <row r="191" spans="1:10">
      <c r="A191" s="54"/>
      <c r="B191" s="1"/>
      <c r="J191" s="29"/>
    </row>
    <row r="192" spans="1:10">
      <c r="A192" s="54"/>
      <c r="B192" s="1"/>
      <c r="J192" s="29"/>
    </row>
    <row r="193" spans="1:10">
      <c r="A193" s="54"/>
      <c r="B193" s="1"/>
      <c r="J193" s="29"/>
    </row>
    <row r="194" spans="1:10">
      <c r="A194" s="54"/>
      <c r="B194" s="1"/>
      <c r="J194" s="29"/>
    </row>
    <row r="195" spans="1:10">
      <c r="A195" s="54"/>
      <c r="B195" s="1"/>
      <c r="J195" s="29"/>
    </row>
    <row r="196" spans="1:10">
      <c r="A196" s="54"/>
      <c r="B196" s="1"/>
      <c r="J196" s="29"/>
    </row>
    <row r="197" spans="1:10">
      <c r="A197" s="54"/>
      <c r="B197" s="1"/>
      <c r="J197" s="29"/>
    </row>
    <row r="198" spans="1:10">
      <c r="A198" s="54"/>
      <c r="B198" s="1"/>
      <c r="J198" s="29"/>
    </row>
    <row r="199" spans="1:10">
      <c r="A199" s="54"/>
      <c r="B199" s="1"/>
      <c r="J199" s="29"/>
    </row>
    <row r="200" spans="1:10">
      <c r="A200" s="54"/>
      <c r="B200" s="1"/>
      <c r="J200" s="29"/>
    </row>
    <row r="201" spans="1:10">
      <c r="A201" s="54"/>
      <c r="B201" s="1"/>
      <c r="J201" s="29"/>
    </row>
    <row r="202" spans="1:10">
      <c r="A202" s="54"/>
      <c r="B202" s="1"/>
      <c r="J202" s="29"/>
    </row>
    <row r="203" spans="1:10">
      <c r="A203" s="54"/>
      <c r="B203" s="1"/>
      <c r="J203" s="29"/>
    </row>
    <row r="204" spans="1:10">
      <c r="A204" s="54"/>
      <c r="B204" s="1"/>
      <c r="J204" s="29"/>
    </row>
    <row r="205" spans="1:10">
      <c r="A205" s="54"/>
      <c r="B205" s="1"/>
      <c r="J205" s="29"/>
    </row>
    <row r="206" spans="1:10">
      <c r="A206" s="54"/>
      <c r="B206" s="1"/>
      <c r="J206" s="29"/>
    </row>
    <row r="207" spans="1:10">
      <c r="A207" s="54"/>
      <c r="B207" s="1"/>
      <c r="J207" s="29"/>
    </row>
    <row r="208" spans="1:10">
      <c r="A208" s="54"/>
      <c r="B208" s="1"/>
      <c r="J208" s="29"/>
    </row>
    <row r="209" spans="1:10">
      <c r="A209" s="54"/>
      <c r="B209" s="1"/>
      <c r="J209" s="29"/>
    </row>
    <row r="210" spans="1:10">
      <c r="A210" s="54"/>
      <c r="B210" s="1"/>
      <c r="J210" s="29"/>
    </row>
    <row r="211" spans="1:10">
      <c r="A211" s="54"/>
      <c r="B211" s="1"/>
      <c r="J211" s="29"/>
    </row>
    <row r="212" spans="1:10">
      <c r="A212" s="54"/>
      <c r="B212" s="1"/>
      <c r="J212" s="29"/>
    </row>
    <row r="213" spans="1:10">
      <c r="A213" s="54"/>
      <c r="B213" s="1"/>
      <c r="J213" s="29"/>
    </row>
    <row r="214" spans="1:10">
      <c r="A214" s="54"/>
      <c r="B214" s="1"/>
      <c r="J214" s="29"/>
    </row>
    <row r="215" spans="1:10">
      <c r="A215" s="54"/>
      <c r="B215" s="1"/>
      <c r="J215" s="29"/>
    </row>
    <row r="216" spans="1:10">
      <c r="A216" s="54"/>
      <c r="B216" s="1"/>
      <c r="J216" s="29"/>
    </row>
    <row r="217" spans="1:10">
      <c r="A217" s="54"/>
      <c r="B217" s="1"/>
      <c r="J217" s="29"/>
    </row>
    <row r="218" spans="1:10">
      <c r="A218" s="54"/>
      <c r="B218" s="1"/>
      <c r="J218" s="29"/>
    </row>
    <row r="219" spans="1:10">
      <c r="A219" s="54"/>
      <c r="B219" s="1"/>
      <c r="J219" s="29"/>
    </row>
    <row r="220" spans="1:10">
      <c r="A220" s="54"/>
      <c r="B220" s="1"/>
      <c r="J220" s="29"/>
    </row>
    <row r="221" spans="1:10">
      <c r="A221" s="54"/>
      <c r="B221" s="1"/>
      <c r="J221" s="29"/>
    </row>
    <row r="222" spans="1:10">
      <c r="A222" s="54"/>
      <c r="B222" s="1"/>
      <c r="J222" s="29"/>
    </row>
    <row r="223" spans="1:10">
      <c r="A223" s="54"/>
      <c r="B223" s="1"/>
      <c r="J223" s="29"/>
    </row>
    <row r="224" spans="1:10">
      <c r="A224" s="54"/>
      <c r="B224" s="1"/>
      <c r="J224" s="29"/>
    </row>
    <row r="225" spans="1:10">
      <c r="A225" s="54"/>
      <c r="B225" s="1"/>
      <c r="J225" s="29"/>
    </row>
    <row r="226" spans="1:10">
      <c r="A226" s="54"/>
      <c r="B226" s="1"/>
      <c r="J226" s="29"/>
    </row>
    <row r="227" spans="1:10">
      <c r="A227" s="54"/>
      <c r="B227" s="1"/>
      <c r="J227" s="29"/>
    </row>
    <row r="228" spans="1:10">
      <c r="A228" s="54"/>
      <c r="B228" s="1"/>
      <c r="J228" s="29"/>
    </row>
    <row r="229" spans="1:10">
      <c r="A229" s="54"/>
      <c r="B229" s="1"/>
      <c r="J229" s="29"/>
    </row>
    <row r="230" spans="1:10">
      <c r="A230" s="54"/>
      <c r="B230" s="1"/>
      <c r="J230" s="29"/>
    </row>
    <row r="231" spans="1:10">
      <c r="A231" s="54"/>
      <c r="B231" s="1"/>
      <c r="J231" s="29"/>
    </row>
    <row r="232" spans="1:10">
      <c r="A232" s="54"/>
      <c r="B232" s="1"/>
      <c r="J232" s="29"/>
    </row>
    <row r="233" spans="1:10">
      <c r="A233" s="54"/>
      <c r="B233" s="1"/>
      <c r="J233" s="29"/>
    </row>
    <row r="234" spans="1:10">
      <c r="A234" s="54"/>
      <c r="B234" s="1"/>
      <c r="J234" s="29"/>
    </row>
    <row r="235" spans="1:10">
      <c r="A235" s="54"/>
      <c r="B235" s="1"/>
      <c r="J235" s="29"/>
    </row>
    <row r="236" spans="1:10">
      <c r="A236" s="54"/>
      <c r="B236" s="1"/>
      <c r="J236" s="29"/>
    </row>
    <row r="237" spans="1:10">
      <c r="A237" s="54"/>
      <c r="B237" s="1"/>
      <c r="J237" s="29"/>
    </row>
    <row r="238" spans="1:10">
      <c r="A238" s="54"/>
      <c r="B238" s="1"/>
      <c r="J238" s="29"/>
    </row>
    <row r="239" spans="1:10">
      <c r="A239" s="54"/>
      <c r="B239" s="1"/>
      <c r="J239" s="29"/>
    </row>
    <row r="240" spans="1:10">
      <c r="A240" s="54"/>
      <c r="B240" s="1"/>
      <c r="J240" s="29"/>
    </row>
    <row r="241" spans="1:10">
      <c r="A241" s="54"/>
      <c r="B241" s="1"/>
      <c r="J241" s="29"/>
    </row>
    <row r="242" spans="1:10">
      <c r="A242" s="54"/>
      <c r="B242" s="1"/>
      <c r="J242" s="29"/>
    </row>
    <row r="243" spans="1:10">
      <c r="J243" s="29"/>
    </row>
    <row r="244" spans="1:10">
      <c r="J244" s="29"/>
    </row>
    <row r="245" spans="1:10">
      <c r="J245" s="29"/>
    </row>
    <row r="246" spans="1:10">
      <c r="J246" s="29"/>
    </row>
    <row r="247" spans="1:10">
      <c r="J247" s="29"/>
    </row>
    <row r="248" spans="1:10">
      <c r="J248" s="29"/>
    </row>
    <row r="249" spans="1:10">
      <c r="J249" s="29"/>
    </row>
    <row r="250" spans="1:10">
      <c r="J250" s="29"/>
    </row>
    <row r="251" spans="1:10">
      <c r="J251" s="29"/>
    </row>
    <row r="252" spans="1:10">
      <c r="J252" s="29"/>
    </row>
    <row r="253" spans="1:10">
      <c r="J253" s="29"/>
    </row>
    <row r="254" spans="1:10">
      <c r="J254" s="29"/>
    </row>
    <row r="255" spans="1:10">
      <c r="J255" s="29"/>
    </row>
    <row r="256" spans="1:10">
      <c r="J256" s="29"/>
    </row>
    <row r="257" spans="10:10">
      <c r="J257" s="29"/>
    </row>
    <row r="258" spans="10:10">
      <c r="J258" s="29"/>
    </row>
    <row r="259" spans="10:10">
      <c r="J259" s="29"/>
    </row>
    <row r="260" spans="10:10">
      <c r="J260" s="29"/>
    </row>
    <row r="261" spans="10:10">
      <c r="J261" s="29"/>
    </row>
    <row r="262" spans="10:10">
      <c r="J262" s="29"/>
    </row>
    <row r="263" spans="10:10">
      <c r="J263" s="29"/>
    </row>
    <row r="264" spans="10:10">
      <c r="J264" s="29"/>
    </row>
    <row r="265" spans="10:10">
      <c r="J265" s="29"/>
    </row>
    <row r="266" spans="10:10">
      <c r="J266" s="29"/>
    </row>
    <row r="267" spans="10:10">
      <c r="J267" s="29"/>
    </row>
    <row r="268" spans="10:10">
      <c r="J268" s="29"/>
    </row>
    <row r="269" spans="10:10">
      <c r="J269" s="29"/>
    </row>
    <row r="270" spans="10:10">
      <c r="J270" s="29"/>
    </row>
    <row r="271" spans="10:10">
      <c r="J271" s="29"/>
    </row>
    <row r="272" spans="10:10">
      <c r="J272" s="29"/>
    </row>
    <row r="273" spans="10:10">
      <c r="J273" s="29"/>
    </row>
    <row r="274" spans="10:10">
      <c r="J274" s="29"/>
    </row>
    <row r="275" spans="10:10">
      <c r="J275" s="29"/>
    </row>
    <row r="276" spans="10:10">
      <c r="J276" s="29"/>
    </row>
    <row r="277" spans="10:10">
      <c r="J277" s="29"/>
    </row>
    <row r="278" spans="10:10">
      <c r="J278" s="29"/>
    </row>
    <row r="279" spans="10:10">
      <c r="J279" s="29"/>
    </row>
    <row r="280" spans="10:10">
      <c r="J280" s="29"/>
    </row>
    <row r="281" spans="10:10">
      <c r="J281" s="29"/>
    </row>
    <row r="282" spans="10:10">
      <c r="J282" s="29"/>
    </row>
    <row r="283" spans="10:10">
      <c r="J283" s="29"/>
    </row>
    <row r="284" spans="10:10">
      <c r="J284" s="29"/>
    </row>
    <row r="285" spans="10:10">
      <c r="J285" s="29"/>
    </row>
    <row r="286" spans="10:10">
      <c r="J286" s="29"/>
    </row>
    <row r="287" spans="10:10">
      <c r="J287" s="29"/>
    </row>
    <row r="288" spans="10:10">
      <c r="J288" s="29"/>
    </row>
    <row r="289" spans="10:10">
      <c r="J289" s="29"/>
    </row>
    <row r="290" spans="10:10">
      <c r="J290" s="29"/>
    </row>
    <row r="291" spans="10:10">
      <c r="J291" s="29"/>
    </row>
    <row r="292" spans="10:10">
      <c r="J292" s="29"/>
    </row>
    <row r="293" spans="10:10">
      <c r="J293" s="29"/>
    </row>
    <row r="294" spans="10:10">
      <c r="J294" s="29"/>
    </row>
    <row r="295" spans="10:10">
      <c r="J295" s="29"/>
    </row>
    <row r="296" spans="10:10">
      <c r="J296" s="29"/>
    </row>
    <row r="297" spans="10:10">
      <c r="J297" s="29"/>
    </row>
    <row r="298" spans="10:10">
      <c r="J298" s="29"/>
    </row>
    <row r="299" spans="10:10">
      <c r="J299" s="29"/>
    </row>
    <row r="300" spans="10:10">
      <c r="J300" s="29"/>
    </row>
    <row r="301" spans="10:10">
      <c r="J301" s="29"/>
    </row>
    <row r="302" spans="10:10">
      <c r="J302" s="29"/>
    </row>
    <row r="303" spans="10:10">
      <c r="J303" s="29"/>
    </row>
    <row r="304" spans="10:10">
      <c r="J304" s="29"/>
    </row>
    <row r="305" spans="10:10">
      <c r="J305" s="29"/>
    </row>
    <row r="306" spans="10:10">
      <c r="J306" s="29"/>
    </row>
    <row r="307" spans="10:10">
      <c r="J307" s="29"/>
    </row>
    <row r="308" spans="10:10">
      <c r="J308" s="29"/>
    </row>
    <row r="309" spans="10:10">
      <c r="J309" s="29"/>
    </row>
    <row r="310" spans="10:10">
      <c r="J310" s="29"/>
    </row>
    <row r="311" spans="10:10">
      <c r="J311" s="29"/>
    </row>
    <row r="312" spans="10:10">
      <c r="J312" s="29"/>
    </row>
    <row r="313" spans="10:10">
      <c r="J313" s="29"/>
    </row>
    <row r="314" spans="10:10">
      <c r="J314" s="29"/>
    </row>
    <row r="315" spans="10:10">
      <c r="J315" s="29"/>
    </row>
    <row r="316" spans="10:10">
      <c r="J316" s="29"/>
    </row>
    <row r="317" spans="10:10">
      <c r="J317" s="29"/>
    </row>
    <row r="318" spans="10:10">
      <c r="J318" s="29"/>
    </row>
    <row r="319" spans="10:10">
      <c r="J319" s="29"/>
    </row>
    <row r="320" spans="10:10">
      <c r="J320" s="29"/>
    </row>
    <row r="321" spans="10:10">
      <c r="J321" s="29"/>
    </row>
    <row r="322" spans="10:10">
      <c r="J322" s="29"/>
    </row>
    <row r="323" spans="10:10">
      <c r="J323" s="29"/>
    </row>
    <row r="324" spans="10:10">
      <c r="J324" s="29"/>
    </row>
    <row r="325" spans="10:10">
      <c r="J325" s="29"/>
    </row>
    <row r="326" spans="10:10">
      <c r="J326" s="29"/>
    </row>
    <row r="327" spans="10:10">
      <c r="J327" s="29"/>
    </row>
    <row r="328" spans="10:10">
      <c r="J328" s="29"/>
    </row>
    <row r="329" spans="10:10">
      <c r="J329" s="29"/>
    </row>
    <row r="330" spans="10:10">
      <c r="J330" s="29"/>
    </row>
    <row r="331" spans="10:10">
      <c r="J331" s="29"/>
    </row>
    <row r="332" spans="10:10">
      <c r="J332" s="29"/>
    </row>
    <row r="333" spans="10:10">
      <c r="J333" s="29"/>
    </row>
    <row r="334" spans="10:10">
      <c r="J334" s="29"/>
    </row>
    <row r="335" spans="10:10">
      <c r="J335" s="29"/>
    </row>
    <row r="336" spans="10:10">
      <c r="J336" s="29"/>
    </row>
    <row r="337" spans="10:10">
      <c r="J337" s="29"/>
    </row>
    <row r="338" spans="10:10">
      <c r="J338" s="29"/>
    </row>
    <row r="339" spans="10:10">
      <c r="J339" s="29"/>
    </row>
    <row r="340" spans="10:10">
      <c r="J340" s="29"/>
    </row>
    <row r="341" spans="10:10">
      <c r="J341" s="29"/>
    </row>
    <row r="342" spans="10:10">
      <c r="J342" s="29"/>
    </row>
    <row r="343" spans="10:10">
      <c r="J343" s="29"/>
    </row>
    <row r="344" spans="10:10">
      <c r="J344" s="29"/>
    </row>
    <row r="345" spans="10:10">
      <c r="J345" s="29"/>
    </row>
    <row r="346" spans="10:10">
      <c r="J346" s="29"/>
    </row>
    <row r="347" spans="10:10">
      <c r="J347" s="29"/>
    </row>
    <row r="348" spans="10:10">
      <c r="J348" s="29"/>
    </row>
    <row r="349" spans="10:10">
      <c r="J349" s="29"/>
    </row>
    <row r="350" spans="10:10">
      <c r="J350" s="29"/>
    </row>
    <row r="351" spans="10:10">
      <c r="J351" s="29"/>
    </row>
    <row r="352" spans="10:10">
      <c r="J352" s="29"/>
    </row>
    <row r="353" spans="10:10">
      <c r="J353" s="29"/>
    </row>
    <row r="354" spans="10:10">
      <c r="J354" s="29"/>
    </row>
    <row r="355" spans="10:10">
      <c r="J355" s="29"/>
    </row>
    <row r="356" spans="10:10">
      <c r="J356" s="29"/>
    </row>
    <row r="357" spans="10:10">
      <c r="J357" s="29"/>
    </row>
    <row r="358" spans="10:10">
      <c r="J358" s="29"/>
    </row>
    <row r="359" spans="10:10">
      <c r="J359" s="29"/>
    </row>
    <row r="360" spans="10:10">
      <c r="J360" s="29"/>
    </row>
    <row r="361" spans="10:10">
      <c r="J361" s="29"/>
    </row>
    <row r="362" spans="10:10">
      <c r="J362" s="29"/>
    </row>
    <row r="363" spans="10:10">
      <c r="J363" s="29"/>
    </row>
    <row r="364" spans="10:10">
      <c r="J364" s="29"/>
    </row>
    <row r="365" spans="10:10">
      <c r="J365" s="29"/>
    </row>
    <row r="366" spans="10:10">
      <c r="J366" s="29"/>
    </row>
    <row r="367" spans="10:10">
      <c r="J367" s="29"/>
    </row>
    <row r="368" spans="10:10">
      <c r="J368" s="29"/>
    </row>
    <row r="369" spans="10:10">
      <c r="J369" s="29"/>
    </row>
    <row r="370" spans="10:10">
      <c r="J370" s="29"/>
    </row>
    <row r="371" spans="10:10">
      <c r="J371" s="29"/>
    </row>
    <row r="372" spans="10:10">
      <c r="J372" s="29"/>
    </row>
    <row r="373" spans="10:10">
      <c r="J373" s="29"/>
    </row>
    <row r="374" spans="10:10">
      <c r="J374" s="29"/>
    </row>
    <row r="375" spans="10:10">
      <c r="J375" s="29"/>
    </row>
    <row r="376" spans="10:10">
      <c r="J376" s="29"/>
    </row>
    <row r="377" spans="10:10">
      <c r="J377" s="29"/>
    </row>
    <row r="378" spans="10:10">
      <c r="J378" s="29"/>
    </row>
    <row r="379" spans="10:10">
      <c r="J379" s="29"/>
    </row>
    <row r="380" spans="10:10">
      <c r="J380" s="29"/>
    </row>
    <row r="381" spans="10:10">
      <c r="J381" s="29"/>
    </row>
    <row r="382" spans="10:10">
      <c r="J382" s="29"/>
    </row>
    <row r="383" spans="10:10">
      <c r="J383" s="29"/>
    </row>
    <row r="384" spans="10:10">
      <c r="J384" s="29"/>
    </row>
    <row r="385" spans="10:10">
      <c r="J385" s="29"/>
    </row>
    <row r="386" spans="10:10">
      <c r="J386" s="29"/>
    </row>
    <row r="387" spans="10:10">
      <c r="J387" s="29"/>
    </row>
    <row r="388" spans="10:10">
      <c r="J388" s="29"/>
    </row>
    <row r="389" spans="10:10">
      <c r="J389" s="29"/>
    </row>
    <row r="390" spans="10:10">
      <c r="J390" s="29"/>
    </row>
    <row r="391" spans="10:10">
      <c r="J391" s="29"/>
    </row>
    <row r="392" spans="10:10">
      <c r="J392" s="29"/>
    </row>
    <row r="393" spans="10:10">
      <c r="J393" s="29"/>
    </row>
    <row r="394" spans="10:10">
      <c r="J394" s="29"/>
    </row>
    <row r="395" spans="10:10">
      <c r="J395" s="29"/>
    </row>
    <row r="396" spans="10:10">
      <c r="J396" s="29"/>
    </row>
    <row r="397" spans="10:10">
      <c r="J397" s="29"/>
    </row>
    <row r="398" spans="10:10">
      <c r="J398" s="29"/>
    </row>
    <row r="399" spans="10:10">
      <c r="J399" s="29"/>
    </row>
    <row r="400" spans="10:10">
      <c r="J400" s="29"/>
    </row>
    <row r="401" spans="10:10">
      <c r="J401" s="29"/>
    </row>
    <row r="402" spans="10:10">
      <c r="J402" s="29"/>
    </row>
    <row r="403" spans="10:10">
      <c r="J403" s="29"/>
    </row>
    <row r="404" spans="10:10">
      <c r="J404" s="29"/>
    </row>
    <row r="405" spans="10:10">
      <c r="J405" s="29"/>
    </row>
    <row r="406" spans="10:10">
      <c r="J406" s="29"/>
    </row>
    <row r="407" spans="10:10">
      <c r="J407" s="29"/>
    </row>
    <row r="408" spans="10:10">
      <c r="J408" s="29"/>
    </row>
    <row r="409" spans="10:10">
      <c r="J409" s="29"/>
    </row>
    <row r="410" spans="10:10">
      <c r="J410" s="29"/>
    </row>
    <row r="411" spans="10:10">
      <c r="J411" s="29"/>
    </row>
    <row r="412" spans="10:10">
      <c r="J412" s="29"/>
    </row>
    <row r="413" spans="10:10">
      <c r="J413" s="29"/>
    </row>
    <row r="414" spans="10:10">
      <c r="J414" s="29"/>
    </row>
    <row r="415" spans="10:10">
      <c r="J415" s="29"/>
    </row>
    <row r="416" spans="10:10">
      <c r="J416" s="29"/>
    </row>
    <row r="417" spans="10:10">
      <c r="J417" s="29"/>
    </row>
    <row r="418" spans="10:10">
      <c r="J418" s="29"/>
    </row>
    <row r="419" spans="10:10">
      <c r="J419" s="29"/>
    </row>
    <row r="420" spans="10:10">
      <c r="J420" s="29"/>
    </row>
    <row r="421" spans="10:10">
      <c r="J421" s="29"/>
    </row>
    <row r="422" spans="10:10">
      <c r="J422" s="29"/>
    </row>
    <row r="423" spans="10:10">
      <c r="J423" s="29"/>
    </row>
    <row r="424" spans="10:10">
      <c r="J424" s="29"/>
    </row>
    <row r="425" spans="10:10">
      <c r="J425" s="29"/>
    </row>
    <row r="426" spans="10:10">
      <c r="J426" s="29"/>
    </row>
    <row r="427" spans="10:10">
      <c r="J427" s="29"/>
    </row>
    <row r="428" spans="10:10">
      <c r="J428" s="29"/>
    </row>
    <row r="429" spans="10:10">
      <c r="J429" s="29"/>
    </row>
    <row r="430" spans="10:10">
      <c r="J430" s="29"/>
    </row>
    <row r="431" spans="10:10">
      <c r="J431" s="29"/>
    </row>
    <row r="432" spans="10:10">
      <c r="J432" s="29"/>
    </row>
    <row r="433" spans="10:10">
      <c r="J433" s="29"/>
    </row>
    <row r="434" spans="10:10">
      <c r="J434" s="29"/>
    </row>
    <row r="435" spans="10:10">
      <c r="J435" s="29"/>
    </row>
    <row r="436" spans="10:10">
      <c r="J436" s="29"/>
    </row>
    <row r="437" spans="10:10">
      <c r="J437" s="29"/>
    </row>
    <row r="438" spans="10:10">
      <c r="J438" s="29"/>
    </row>
    <row r="439" spans="10:10">
      <c r="J439" s="29"/>
    </row>
    <row r="440" spans="10:10">
      <c r="J440" s="29"/>
    </row>
    <row r="441" spans="10:10">
      <c r="J441" s="29"/>
    </row>
    <row r="442" spans="10:10">
      <c r="J442" s="29"/>
    </row>
    <row r="443" spans="10:10">
      <c r="J443" s="29"/>
    </row>
    <row r="444" spans="10:10">
      <c r="J444" s="29"/>
    </row>
    <row r="445" spans="10:10">
      <c r="J445" s="29"/>
    </row>
    <row r="446" spans="10:10">
      <c r="J446" s="29"/>
    </row>
    <row r="447" spans="10:10">
      <c r="J447" s="29"/>
    </row>
    <row r="448" spans="10:10">
      <c r="J448" s="29"/>
    </row>
    <row r="449" spans="10:10">
      <c r="J449" s="29"/>
    </row>
    <row r="450" spans="10:10">
      <c r="J450" s="29"/>
    </row>
    <row r="451" spans="10:10">
      <c r="J451" s="29"/>
    </row>
    <row r="452" spans="10:10">
      <c r="J452" s="29"/>
    </row>
    <row r="453" spans="10:10">
      <c r="J453" s="29"/>
    </row>
    <row r="454" spans="10:10">
      <c r="J454" s="29"/>
    </row>
    <row r="455" spans="10:10">
      <c r="J455" s="29"/>
    </row>
    <row r="456" spans="10:10">
      <c r="J456" s="29"/>
    </row>
    <row r="457" spans="10:10">
      <c r="J457" s="29"/>
    </row>
    <row r="458" spans="10:10">
      <c r="J458" s="29"/>
    </row>
    <row r="459" spans="10:10">
      <c r="J459" s="29"/>
    </row>
    <row r="460" spans="10:10">
      <c r="J460" s="29"/>
    </row>
    <row r="461" spans="10:10">
      <c r="J461" s="29"/>
    </row>
    <row r="462" spans="10:10">
      <c r="J462" s="29"/>
    </row>
    <row r="463" spans="10:10">
      <c r="J463" s="29"/>
    </row>
    <row r="464" spans="10:10">
      <c r="J464" s="29"/>
    </row>
    <row r="465" spans="10:10">
      <c r="J465" s="29"/>
    </row>
    <row r="466" spans="10:10">
      <c r="J466" s="29"/>
    </row>
    <row r="467" spans="10:10">
      <c r="J467" s="29"/>
    </row>
    <row r="468" spans="10:10">
      <c r="J468" s="29"/>
    </row>
    <row r="469" spans="10:10">
      <c r="J469" s="29"/>
    </row>
    <row r="470" spans="10:10">
      <c r="J470" s="29"/>
    </row>
    <row r="471" spans="10:10">
      <c r="J471" s="29"/>
    </row>
    <row r="472" spans="10:10">
      <c r="J472" s="29"/>
    </row>
    <row r="473" spans="10:10">
      <c r="J473" s="29"/>
    </row>
    <row r="474" spans="10:10">
      <c r="J474" s="29"/>
    </row>
    <row r="475" spans="10:10">
      <c r="J475" s="29"/>
    </row>
    <row r="476" spans="10:10">
      <c r="J476" s="29"/>
    </row>
    <row r="477" spans="10:10">
      <c r="J477" s="29"/>
    </row>
    <row r="478" spans="10:10">
      <c r="J478" s="29"/>
    </row>
    <row r="479" spans="10:10">
      <c r="J479" s="29"/>
    </row>
    <row r="480" spans="10:10">
      <c r="J480" s="29"/>
    </row>
    <row r="481" spans="10:10">
      <c r="J481" s="29"/>
    </row>
    <row r="482" spans="10:10">
      <c r="J482" s="29"/>
    </row>
    <row r="483" spans="10:10">
      <c r="J483" s="29"/>
    </row>
    <row r="484" spans="10:10">
      <c r="J484" s="29"/>
    </row>
    <row r="485" spans="10:10">
      <c r="J485" s="29"/>
    </row>
    <row r="486" spans="10:10">
      <c r="J486" s="29"/>
    </row>
    <row r="487" spans="10:10">
      <c r="J487" s="29"/>
    </row>
    <row r="488" spans="10:10">
      <c r="J488" s="29"/>
    </row>
    <row r="489" spans="10:10">
      <c r="J489" s="29"/>
    </row>
    <row r="490" spans="10:10">
      <c r="J490" s="29"/>
    </row>
    <row r="491" spans="10:10">
      <c r="J491" s="29"/>
    </row>
    <row r="492" spans="10:10">
      <c r="J492" s="29"/>
    </row>
    <row r="493" spans="10:10">
      <c r="J493" s="29"/>
    </row>
    <row r="494" spans="10:10">
      <c r="J494" s="29"/>
    </row>
    <row r="495" spans="10:10">
      <c r="J495" s="29"/>
    </row>
    <row r="496" spans="10:10">
      <c r="J496" s="29"/>
    </row>
    <row r="497" spans="10:10">
      <c r="J497" s="29"/>
    </row>
    <row r="498" spans="10:10">
      <c r="J498" s="29"/>
    </row>
    <row r="499" spans="10:10">
      <c r="J499" s="29"/>
    </row>
    <row r="500" spans="10:10">
      <c r="J500" s="29"/>
    </row>
    <row r="501" spans="10:10">
      <c r="J501" s="29"/>
    </row>
    <row r="502" spans="10:10">
      <c r="J502" s="29"/>
    </row>
    <row r="503" spans="10:10">
      <c r="J503" s="29"/>
    </row>
    <row r="504" spans="10:10">
      <c r="J504" s="29"/>
    </row>
    <row r="505" spans="10:10">
      <c r="J505" s="29"/>
    </row>
    <row r="506" spans="10:10">
      <c r="J506" s="29"/>
    </row>
    <row r="507" spans="10:10">
      <c r="J507" s="29"/>
    </row>
    <row r="508" spans="10:10">
      <c r="J508" s="29"/>
    </row>
    <row r="509" spans="10:10">
      <c r="J509" s="29"/>
    </row>
    <row r="510" spans="10:10">
      <c r="J510" s="29"/>
    </row>
    <row r="511" spans="10:10">
      <c r="J511" s="29"/>
    </row>
    <row r="512" spans="10:10">
      <c r="J512" s="29"/>
    </row>
    <row r="513" spans="10:10">
      <c r="J513" s="29"/>
    </row>
    <row r="514" spans="10:10">
      <c r="J514" s="29"/>
    </row>
    <row r="515" spans="10:10">
      <c r="J515" s="29"/>
    </row>
    <row r="516" spans="10:10">
      <c r="J516" s="29"/>
    </row>
    <row r="517" spans="10:10">
      <c r="J517" s="29"/>
    </row>
    <row r="518" spans="10:10">
      <c r="J518" s="29"/>
    </row>
    <row r="519" spans="10:10">
      <c r="J519" s="29"/>
    </row>
    <row r="520" spans="10:10">
      <c r="J520" s="29"/>
    </row>
    <row r="521" spans="10:10">
      <c r="J521" s="29"/>
    </row>
    <row r="522" spans="10:10">
      <c r="J522" s="29"/>
    </row>
    <row r="523" spans="10:10">
      <c r="J523" s="29"/>
    </row>
    <row r="524" spans="10:10">
      <c r="J524" s="29"/>
    </row>
    <row r="525" spans="10:10">
      <c r="J525" s="29"/>
    </row>
    <row r="526" spans="10:10">
      <c r="J526" s="29"/>
    </row>
    <row r="527" spans="10:10">
      <c r="J527" s="29"/>
    </row>
    <row r="528" spans="10:10">
      <c r="J528" s="29"/>
    </row>
    <row r="529" spans="10:10">
      <c r="J529" s="29"/>
    </row>
    <row r="530" spans="10:10">
      <c r="J530" s="29"/>
    </row>
    <row r="531" spans="10:10">
      <c r="J531" s="29"/>
    </row>
    <row r="532" spans="10:10">
      <c r="J532" s="29"/>
    </row>
    <row r="533" spans="10:10">
      <c r="J533" s="29"/>
    </row>
    <row r="534" spans="10:10">
      <c r="J534" s="29"/>
    </row>
    <row r="535" spans="10:10">
      <c r="J535" s="29"/>
    </row>
    <row r="536" spans="10:10">
      <c r="J536" s="29"/>
    </row>
    <row r="537" spans="10:10">
      <c r="J537" s="29"/>
    </row>
    <row r="538" spans="10:10">
      <c r="J538" s="29"/>
    </row>
    <row r="539" spans="10:10">
      <c r="J539" s="29"/>
    </row>
    <row r="540" spans="10:10">
      <c r="J540" s="29"/>
    </row>
    <row r="541" spans="10:10">
      <c r="J541" s="29"/>
    </row>
    <row r="542" spans="10:10">
      <c r="J542" s="29"/>
    </row>
    <row r="543" spans="10:10">
      <c r="J543" s="29"/>
    </row>
    <row r="544" spans="10:10">
      <c r="J544" s="29"/>
    </row>
    <row r="545" spans="10:10">
      <c r="J545" s="29"/>
    </row>
    <row r="546" spans="10:10">
      <c r="J546" s="29"/>
    </row>
    <row r="547" spans="10:10">
      <c r="J547" s="29"/>
    </row>
    <row r="548" spans="10:10">
      <c r="J548" s="29"/>
    </row>
    <row r="549" spans="10:10">
      <c r="J549" s="29"/>
    </row>
    <row r="550" spans="10:10">
      <c r="J550" s="29"/>
    </row>
    <row r="551" spans="10:10">
      <c r="J551" s="29"/>
    </row>
    <row r="552" spans="10:10">
      <c r="J552" s="29"/>
    </row>
    <row r="553" spans="10:10">
      <c r="J553" s="29"/>
    </row>
    <row r="554" spans="10:10">
      <c r="J554" s="29"/>
    </row>
    <row r="555" spans="10:10">
      <c r="J555" s="29"/>
    </row>
    <row r="556" spans="10:10">
      <c r="J556" s="29"/>
    </row>
    <row r="557" spans="10:10">
      <c r="J557" s="29"/>
    </row>
    <row r="558" spans="10:10">
      <c r="J558" s="29"/>
    </row>
    <row r="559" spans="10:10">
      <c r="J559" s="29"/>
    </row>
    <row r="560" spans="10:10">
      <c r="J560" s="29"/>
    </row>
    <row r="561" spans="10:10">
      <c r="J561" s="29"/>
    </row>
    <row r="562" spans="10:10">
      <c r="J562" s="29"/>
    </row>
    <row r="563" spans="10:10">
      <c r="J563" s="29"/>
    </row>
    <row r="564" spans="10:10">
      <c r="J564" s="29"/>
    </row>
    <row r="565" spans="10:10">
      <c r="J565" s="29"/>
    </row>
    <row r="566" spans="10:10">
      <c r="J566" s="29"/>
    </row>
    <row r="567" spans="10:10">
      <c r="J567" s="29"/>
    </row>
    <row r="568" spans="10:10">
      <c r="J568" s="29"/>
    </row>
    <row r="569" spans="10:10">
      <c r="J569" s="29"/>
    </row>
    <row r="570" spans="10:10">
      <c r="J570" s="29"/>
    </row>
    <row r="571" spans="10:10">
      <c r="J571" s="29"/>
    </row>
    <row r="572" spans="10:10">
      <c r="J572" s="29"/>
    </row>
    <row r="573" spans="10:10">
      <c r="J573" s="29"/>
    </row>
    <row r="574" spans="10:10">
      <c r="J574" s="29"/>
    </row>
    <row r="575" spans="10:10">
      <c r="J575" s="29"/>
    </row>
    <row r="576" spans="10:10">
      <c r="J576" s="29"/>
    </row>
    <row r="577" spans="10:10">
      <c r="J577" s="29"/>
    </row>
    <row r="578" spans="10:10">
      <c r="J578" s="29"/>
    </row>
    <row r="579" spans="10:10">
      <c r="J579" s="29"/>
    </row>
    <row r="580" spans="10:10">
      <c r="J580" s="29"/>
    </row>
    <row r="581" spans="10:10">
      <c r="J581" s="29"/>
    </row>
    <row r="582" spans="10:10">
      <c r="J582" s="29"/>
    </row>
    <row r="583" spans="10:10">
      <c r="J583" s="29"/>
    </row>
    <row r="584" spans="10:10">
      <c r="J584" s="29"/>
    </row>
    <row r="585" spans="10:10">
      <c r="J585" s="29"/>
    </row>
    <row r="586" spans="10:10">
      <c r="J586" s="29"/>
    </row>
    <row r="587" spans="10:10">
      <c r="J587" s="29"/>
    </row>
    <row r="588" spans="10:10">
      <c r="J588" s="29"/>
    </row>
    <row r="589" spans="10:10">
      <c r="J589" s="29"/>
    </row>
    <row r="590" spans="10:10">
      <c r="J590" s="29"/>
    </row>
    <row r="591" spans="10:10">
      <c r="J591" s="29"/>
    </row>
    <row r="592" spans="10:10">
      <c r="J592" s="29"/>
    </row>
    <row r="593" spans="10:10">
      <c r="J593" s="29"/>
    </row>
    <row r="594" spans="10:10">
      <c r="J594" s="29"/>
    </row>
    <row r="595" spans="10:10">
      <c r="J595" s="29"/>
    </row>
    <row r="596" spans="10:10">
      <c r="J596" s="29"/>
    </row>
    <row r="597" spans="10:10">
      <c r="J597" s="29"/>
    </row>
    <row r="598" spans="10:10">
      <c r="J598" s="29"/>
    </row>
    <row r="599" spans="10:10">
      <c r="J599" s="29"/>
    </row>
    <row r="600" spans="10:10">
      <c r="J600" s="29"/>
    </row>
    <row r="601" spans="10:10">
      <c r="J601" s="29"/>
    </row>
    <row r="602" spans="10:10">
      <c r="J602" s="29"/>
    </row>
    <row r="603" spans="10:10">
      <c r="J603" s="29"/>
    </row>
    <row r="604" spans="10:10">
      <c r="J604" s="29"/>
    </row>
    <row r="605" spans="10:10">
      <c r="J605" s="29"/>
    </row>
    <row r="606" spans="10:10">
      <c r="J606" s="29"/>
    </row>
    <row r="607" spans="10:10">
      <c r="J607" s="29"/>
    </row>
    <row r="608" spans="10:10">
      <c r="J608" s="29"/>
    </row>
    <row r="609" spans="10:10">
      <c r="J609" s="29"/>
    </row>
    <row r="610" spans="10:10">
      <c r="J610" s="29"/>
    </row>
    <row r="611" spans="10:10">
      <c r="J611" s="29"/>
    </row>
    <row r="612" spans="10:10">
      <c r="J612" s="29"/>
    </row>
    <row r="613" spans="10:10">
      <c r="J613" s="29"/>
    </row>
    <row r="614" spans="10:10">
      <c r="J614" s="29"/>
    </row>
    <row r="615" spans="10:10">
      <c r="J615" s="29"/>
    </row>
    <row r="616" spans="10:10">
      <c r="J616" s="29"/>
    </row>
    <row r="617" spans="10:10">
      <c r="J617" s="29"/>
    </row>
    <row r="618" spans="10:10">
      <c r="J618" s="29"/>
    </row>
    <row r="619" spans="10:10">
      <c r="J619" s="29"/>
    </row>
    <row r="620" spans="10:10">
      <c r="J620" s="29"/>
    </row>
    <row r="621" spans="10:10">
      <c r="J621" s="29"/>
    </row>
    <row r="622" spans="10:10">
      <c r="J622" s="29"/>
    </row>
    <row r="623" spans="10:10">
      <c r="J623" s="29"/>
    </row>
    <row r="624" spans="10:10">
      <c r="J624" s="29"/>
    </row>
    <row r="625" spans="10:10">
      <c r="J625" s="29"/>
    </row>
    <row r="626" spans="10:10">
      <c r="J626" s="29"/>
    </row>
    <row r="627" spans="10:10">
      <c r="J627" s="29"/>
    </row>
    <row r="628" spans="10:10">
      <c r="J628" s="29"/>
    </row>
    <row r="629" spans="10:10">
      <c r="J629" s="29"/>
    </row>
    <row r="630" spans="10:10">
      <c r="J630" s="29"/>
    </row>
    <row r="631" spans="10:10">
      <c r="J631" s="29"/>
    </row>
    <row r="632" spans="10:10">
      <c r="J632" s="29"/>
    </row>
    <row r="633" spans="10:10">
      <c r="J633" s="29"/>
    </row>
    <row r="634" spans="10:10">
      <c r="J634" s="29"/>
    </row>
    <row r="635" spans="10:10">
      <c r="J635" s="29"/>
    </row>
    <row r="636" spans="10:10">
      <c r="J636" s="29"/>
    </row>
    <row r="637" spans="10:10">
      <c r="J637" s="29"/>
    </row>
    <row r="638" spans="10:10">
      <c r="J638" s="29"/>
    </row>
    <row r="639" spans="10:10">
      <c r="J639" s="29"/>
    </row>
    <row r="640" spans="10:10">
      <c r="J640" s="29"/>
    </row>
    <row r="641" spans="10:10">
      <c r="J641" s="29"/>
    </row>
    <row r="642" spans="10:10">
      <c r="J642" s="29"/>
    </row>
    <row r="643" spans="10:10">
      <c r="J643" s="29"/>
    </row>
    <row r="644" spans="10:10">
      <c r="J644" s="29"/>
    </row>
    <row r="645" spans="10:10">
      <c r="J645" s="29"/>
    </row>
    <row r="646" spans="10:10">
      <c r="J646" s="29"/>
    </row>
    <row r="647" spans="10:10">
      <c r="J647" s="29"/>
    </row>
    <row r="648" spans="10:10">
      <c r="J648" s="29"/>
    </row>
    <row r="649" spans="10:10">
      <c r="J649" s="29"/>
    </row>
    <row r="650" spans="10:10">
      <c r="J650" s="29"/>
    </row>
    <row r="651" spans="10:10">
      <c r="J651" s="29"/>
    </row>
    <row r="652" spans="10:10">
      <c r="J652" s="29"/>
    </row>
    <row r="653" spans="10:10">
      <c r="J653" s="29"/>
    </row>
    <row r="654" spans="10:10">
      <c r="J654" s="29"/>
    </row>
    <row r="655" spans="10:10">
      <c r="J655" s="29"/>
    </row>
    <row r="656" spans="10:10">
      <c r="J656" s="29"/>
    </row>
    <row r="657" spans="10:10">
      <c r="J657" s="29"/>
    </row>
    <row r="658" spans="10:10">
      <c r="J658" s="29"/>
    </row>
    <row r="659" spans="10:10">
      <c r="J659" s="29"/>
    </row>
    <row r="660" spans="10:10">
      <c r="J660" s="29"/>
    </row>
    <row r="661" spans="10:10">
      <c r="J661" s="29"/>
    </row>
    <row r="662" spans="10:10">
      <c r="J662" s="29"/>
    </row>
    <row r="663" spans="10:10">
      <c r="J663" s="29"/>
    </row>
    <row r="664" spans="10:10">
      <c r="J664" s="29"/>
    </row>
    <row r="665" spans="10:10">
      <c r="J665" s="29"/>
    </row>
    <row r="666" spans="10:10">
      <c r="J666" s="29"/>
    </row>
    <row r="667" spans="10:10">
      <c r="J667" s="29"/>
    </row>
    <row r="668" spans="10:10">
      <c r="J668" s="29"/>
    </row>
    <row r="669" spans="10:10">
      <c r="J669" s="29"/>
    </row>
    <row r="670" spans="10:10">
      <c r="J670" s="29"/>
    </row>
    <row r="671" spans="10:10">
      <c r="J671" s="29"/>
    </row>
    <row r="672" spans="10:10">
      <c r="J672" s="29"/>
    </row>
    <row r="673" spans="10:10">
      <c r="J673" s="29"/>
    </row>
    <row r="674" spans="10:10">
      <c r="J674" s="29"/>
    </row>
    <row r="675" spans="10:10">
      <c r="J675" s="29"/>
    </row>
    <row r="676" spans="10:10">
      <c r="J676" s="29"/>
    </row>
    <row r="677" spans="10:10">
      <c r="J677" s="29"/>
    </row>
    <row r="678" spans="10:10">
      <c r="J678" s="29"/>
    </row>
    <row r="679" spans="10:10">
      <c r="J679" s="29"/>
    </row>
    <row r="680" spans="10:10">
      <c r="J680" s="29"/>
    </row>
    <row r="681" spans="10:10">
      <c r="J681" s="29"/>
    </row>
    <row r="682" spans="10:10">
      <c r="J682" s="29"/>
    </row>
    <row r="683" spans="10:10">
      <c r="J683" s="29"/>
    </row>
    <row r="684" spans="10:10">
      <c r="J684" s="29"/>
    </row>
    <row r="685" spans="10:10">
      <c r="J685" s="29"/>
    </row>
    <row r="686" spans="10:10">
      <c r="J686" s="29"/>
    </row>
    <row r="687" spans="10:10">
      <c r="J687" s="29"/>
    </row>
    <row r="688" spans="10:10">
      <c r="J688" s="29"/>
    </row>
    <row r="689" spans="10:10">
      <c r="J689" s="29"/>
    </row>
    <row r="690" spans="10:10">
      <c r="J690" s="29"/>
    </row>
    <row r="691" spans="10:10">
      <c r="J691" s="29"/>
    </row>
    <row r="692" spans="10:10">
      <c r="J692" s="29"/>
    </row>
    <row r="693" spans="10:10">
      <c r="J693" s="29"/>
    </row>
    <row r="694" spans="10:10">
      <c r="J694" s="29"/>
    </row>
    <row r="695" spans="10:10">
      <c r="J695" s="29"/>
    </row>
    <row r="696" spans="10:10">
      <c r="J696" s="29"/>
    </row>
    <row r="697" spans="10:10">
      <c r="J697" s="29"/>
    </row>
    <row r="698" spans="10:10">
      <c r="J698" s="29"/>
    </row>
    <row r="699" spans="10:10">
      <c r="J699" s="29"/>
    </row>
    <row r="700" spans="10:10">
      <c r="J700" s="29"/>
    </row>
    <row r="701" spans="10:10">
      <c r="J701" s="29"/>
    </row>
    <row r="702" spans="10:10">
      <c r="J702" s="29"/>
    </row>
    <row r="703" spans="10:10">
      <c r="J703" s="29"/>
    </row>
    <row r="704" spans="10:10">
      <c r="J704" s="29"/>
    </row>
    <row r="705" spans="10:10">
      <c r="J705" s="29"/>
    </row>
    <row r="706" spans="10:10">
      <c r="J706" s="29"/>
    </row>
    <row r="707" spans="10:10">
      <c r="J707" s="29"/>
    </row>
    <row r="708" spans="10:10">
      <c r="J708" s="29"/>
    </row>
    <row r="709" spans="10:10">
      <c r="J709" s="29"/>
    </row>
    <row r="710" spans="10:10">
      <c r="J710" s="29"/>
    </row>
    <row r="711" spans="10:10">
      <c r="J711" s="29"/>
    </row>
    <row r="712" spans="10:10">
      <c r="J712" s="29"/>
    </row>
    <row r="713" spans="10:10">
      <c r="J713" s="29"/>
    </row>
    <row r="714" spans="10:10">
      <c r="J714" s="29"/>
    </row>
    <row r="715" spans="10:10">
      <c r="J715" s="29"/>
    </row>
    <row r="716" spans="10:10">
      <c r="J716" s="29"/>
    </row>
    <row r="717" spans="10:10">
      <c r="J717" s="29"/>
    </row>
    <row r="718" spans="10:10">
      <c r="J718" s="29"/>
    </row>
    <row r="719" spans="10:10">
      <c r="J719" s="29"/>
    </row>
    <row r="720" spans="10:10">
      <c r="J720" s="29"/>
    </row>
    <row r="721" spans="10:10">
      <c r="J721" s="29"/>
    </row>
    <row r="722" spans="10:10">
      <c r="J722" s="29"/>
    </row>
    <row r="723" spans="10:10">
      <c r="J723" s="29"/>
    </row>
    <row r="724" spans="10:10">
      <c r="J724" s="29"/>
    </row>
    <row r="725" spans="10:10">
      <c r="J725" s="29"/>
    </row>
    <row r="726" spans="10:10">
      <c r="J726" s="29"/>
    </row>
    <row r="727" spans="10:10">
      <c r="J727" s="29"/>
    </row>
    <row r="728" spans="10:10">
      <c r="J728" s="29"/>
    </row>
    <row r="729" spans="10:10">
      <c r="J729" s="29"/>
    </row>
    <row r="730" spans="10:10">
      <c r="J730" s="29"/>
    </row>
    <row r="731" spans="10:10">
      <c r="J731" s="29"/>
    </row>
    <row r="732" spans="10:10">
      <c r="J732" s="29"/>
    </row>
    <row r="733" spans="10:10">
      <c r="J733" s="29"/>
    </row>
    <row r="734" spans="10:10">
      <c r="J734" s="29"/>
    </row>
    <row r="735" spans="10:10">
      <c r="J735" s="29"/>
    </row>
    <row r="736" spans="10:10">
      <c r="J736" s="29"/>
    </row>
    <row r="737" spans="10:10">
      <c r="J737" s="29"/>
    </row>
    <row r="738" spans="10:10">
      <c r="J738" s="29"/>
    </row>
    <row r="739" spans="10:10">
      <c r="J739" s="29"/>
    </row>
    <row r="740" spans="10:10">
      <c r="J740" s="29"/>
    </row>
    <row r="741" spans="10:10">
      <c r="J741" s="29"/>
    </row>
    <row r="742" spans="10:10">
      <c r="J742" s="29"/>
    </row>
    <row r="743" spans="10:10">
      <c r="J743" s="29"/>
    </row>
    <row r="744" spans="10:10">
      <c r="J744" s="29"/>
    </row>
    <row r="745" spans="10:10">
      <c r="J745" s="29"/>
    </row>
    <row r="746" spans="10:10">
      <c r="J746" s="29"/>
    </row>
    <row r="747" spans="10:10">
      <c r="J747" s="29"/>
    </row>
    <row r="748" spans="10:10">
      <c r="J748" s="29"/>
    </row>
    <row r="749" spans="10:10">
      <c r="J749" s="29"/>
    </row>
    <row r="750" spans="10:10">
      <c r="J750" s="29"/>
    </row>
    <row r="751" spans="10:10">
      <c r="J751" s="29"/>
    </row>
    <row r="752" spans="10:10">
      <c r="J752" s="29"/>
    </row>
    <row r="753" spans="10:10">
      <c r="J753" s="29"/>
    </row>
    <row r="754" spans="10:10">
      <c r="J754" s="29"/>
    </row>
    <row r="755" spans="10:10">
      <c r="J755" s="29"/>
    </row>
    <row r="756" spans="10:10">
      <c r="J756" s="29"/>
    </row>
    <row r="757" spans="10:10">
      <c r="J757" s="29"/>
    </row>
    <row r="758" spans="10:10">
      <c r="J758" s="29"/>
    </row>
    <row r="759" spans="10:10">
      <c r="J759" s="29"/>
    </row>
    <row r="760" spans="10:10">
      <c r="J760" s="29"/>
    </row>
    <row r="761" spans="10:10">
      <c r="J761" s="29"/>
    </row>
    <row r="762" spans="10:10">
      <c r="J762" s="29"/>
    </row>
    <row r="763" spans="10:10">
      <c r="J763" s="29"/>
    </row>
    <row r="764" spans="10:10">
      <c r="J764" s="29"/>
    </row>
    <row r="765" spans="10:10">
      <c r="J765" s="29"/>
    </row>
    <row r="766" spans="10:10">
      <c r="J766" s="29"/>
    </row>
    <row r="767" spans="10:10">
      <c r="J767" s="29"/>
    </row>
    <row r="768" spans="10:10">
      <c r="J768" s="29"/>
    </row>
    <row r="769" spans="10:10">
      <c r="J769" s="29"/>
    </row>
    <row r="770" spans="10:10">
      <c r="J770" s="29"/>
    </row>
    <row r="771" spans="10:10">
      <c r="J771" s="29"/>
    </row>
    <row r="772" spans="10:10">
      <c r="J772" s="29"/>
    </row>
    <row r="773" spans="10:10">
      <c r="J773" s="29"/>
    </row>
    <row r="774" spans="10:10">
      <c r="J774" s="29"/>
    </row>
    <row r="775" spans="10:10">
      <c r="J775" s="29"/>
    </row>
    <row r="776" spans="10:10">
      <c r="J776" s="29"/>
    </row>
    <row r="777" spans="10:10">
      <c r="J777" s="29"/>
    </row>
    <row r="778" spans="10:10">
      <c r="J778" s="29"/>
    </row>
    <row r="779" spans="10:10">
      <c r="J779" s="29"/>
    </row>
    <row r="780" spans="10:10">
      <c r="J780" s="29"/>
    </row>
    <row r="781" spans="10:10">
      <c r="J781" s="29"/>
    </row>
    <row r="782" spans="10:10">
      <c r="J782" s="29"/>
    </row>
    <row r="783" spans="10:10">
      <c r="J783" s="29"/>
    </row>
    <row r="784" spans="10:10">
      <c r="J784" s="29"/>
    </row>
    <row r="785" spans="10:10">
      <c r="J785" s="29"/>
    </row>
    <row r="786" spans="10:10">
      <c r="J786" s="29"/>
    </row>
    <row r="787" spans="10:10">
      <c r="J787" s="29"/>
    </row>
    <row r="788" spans="10:10">
      <c r="J788" s="29"/>
    </row>
    <row r="789" spans="10:10">
      <c r="J789" s="29"/>
    </row>
    <row r="790" spans="10:10">
      <c r="J790" s="29"/>
    </row>
    <row r="791" spans="10:10">
      <c r="J791" s="29"/>
    </row>
    <row r="792" spans="10:10">
      <c r="J792" s="29"/>
    </row>
    <row r="793" spans="10:10">
      <c r="J793" s="29"/>
    </row>
    <row r="794" spans="10:10">
      <c r="J794" s="29"/>
    </row>
    <row r="795" spans="10:10">
      <c r="J795" s="29"/>
    </row>
    <row r="796" spans="10:10">
      <c r="J796" s="29"/>
    </row>
    <row r="797" spans="10:10">
      <c r="J797" s="29"/>
    </row>
    <row r="798" spans="10:10">
      <c r="J798" s="29"/>
    </row>
    <row r="799" spans="10:10">
      <c r="J799" s="29"/>
    </row>
    <row r="800" spans="10:10">
      <c r="J800" s="29"/>
    </row>
    <row r="801" spans="10:10">
      <c r="J801" s="29"/>
    </row>
    <row r="802" spans="10:10">
      <c r="J802" s="29"/>
    </row>
    <row r="803" spans="10:10">
      <c r="J803" s="29"/>
    </row>
    <row r="804" spans="10:10">
      <c r="J804" s="29"/>
    </row>
    <row r="805" spans="10:10">
      <c r="J805" s="29"/>
    </row>
    <row r="806" spans="10:10">
      <c r="J806" s="29"/>
    </row>
    <row r="807" spans="10:10">
      <c r="J807" s="29"/>
    </row>
    <row r="808" spans="10:10">
      <c r="J808" s="29"/>
    </row>
    <row r="809" spans="10:10">
      <c r="J809" s="29"/>
    </row>
    <row r="810" spans="10:10">
      <c r="J810" s="29"/>
    </row>
    <row r="811" spans="10:10">
      <c r="J811" s="29"/>
    </row>
    <row r="812" spans="10:10">
      <c r="J812" s="29"/>
    </row>
    <row r="813" spans="10:10">
      <c r="J813" s="29"/>
    </row>
    <row r="814" spans="10:10">
      <c r="J814" s="29"/>
    </row>
    <row r="815" spans="10:10">
      <c r="J815" s="29"/>
    </row>
    <row r="816" spans="10:10">
      <c r="J816" s="29"/>
    </row>
    <row r="817" spans="10:10">
      <c r="J817" s="29"/>
    </row>
    <row r="818" spans="10:10">
      <c r="J818" s="29"/>
    </row>
    <row r="819" spans="10:10">
      <c r="J819" s="29"/>
    </row>
    <row r="820" spans="10:10">
      <c r="J820" s="29"/>
    </row>
    <row r="821" spans="10:10">
      <c r="J821" s="29"/>
    </row>
    <row r="822" spans="10:10">
      <c r="J822" s="29"/>
    </row>
    <row r="823" spans="10:10">
      <c r="J823" s="29"/>
    </row>
    <row r="824" spans="10:10">
      <c r="J824" s="29"/>
    </row>
    <row r="825" spans="10:10">
      <c r="J825" s="29"/>
    </row>
    <row r="826" spans="10:10">
      <c r="J826" s="29"/>
    </row>
    <row r="827" spans="10:10">
      <c r="J827" s="29"/>
    </row>
    <row r="828" spans="10:10">
      <c r="J828" s="29"/>
    </row>
    <row r="829" spans="10:10">
      <c r="J829" s="29"/>
    </row>
    <row r="830" spans="10:10">
      <c r="J830" s="29"/>
    </row>
    <row r="831" spans="10:10">
      <c r="J831" s="29"/>
    </row>
    <row r="832" spans="10:10">
      <c r="J832" s="29"/>
    </row>
    <row r="833" spans="10:10">
      <c r="J833" s="29"/>
    </row>
    <row r="834" spans="10:10">
      <c r="J834" s="29"/>
    </row>
    <row r="835" spans="10:10">
      <c r="J835" s="29"/>
    </row>
    <row r="836" spans="10:10">
      <c r="J836" s="29"/>
    </row>
    <row r="837" spans="10:10">
      <c r="J837" s="29"/>
    </row>
    <row r="838" spans="10:10">
      <c r="J838" s="29"/>
    </row>
    <row r="839" spans="10:10">
      <c r="J839" s="29"/>
    </row>
    <row r="840" spans="10:10">
      <c r="J840" s="29"/>
    </row>
    <row r="841" spans="10:10">
      <c r="J841" s="29"/>
    </row>
    <row r="842" spans="10:10">
      <c r="J842" s="29"/>
    </row>
    <row r="843" spans="10:10">
      <c r="J843" s="29"/>
    </row>
    <row r="844" spans="10:10">
      <c r="J844" s="29"/>
    </row>
    <row r="845" spans="10:10">
      <c r="J845" s="29"/>
    </row>
    <row r="846" spans="10:10">
      <c r="J846" s="29"/>
    </row>
    <row r="847" spans="10:10">
      <c r="J847" s="29"/>
    </row>
    <row r="848" spans="10:10">
      <c r="J848" s="29"/>
    </row>
    <row r="849" spans="10:10">
      <c r="J849" s="29"/>
    </row>
    <row r="850" spans="10:10">
      <c r="J850" s="29"/>
    </row>
    <row r="851" spans="10:10">
      <c r="J851" s="29"/>
    </row>
    <row r="852" spans="10:10">
      <c r="J852" s="29"/>
    </row>
    <row r="853" spans="10:10">
      <c r="J853" s="29"/>
    </row>
    <row r="854" spans="10:10">
      <c r="J854" s="29"/>
    </row>
    <row r="855" spans="10:10">
      <c r="J855" s="29"/>
    </row>
    <row r="856" spans="10:10">
      <c r="J856" s="29"/>
    </row>
    <row r="857" spans="10:10">
      <c r="J857" s="29"/>
    </row>
    <row r="858" spans="10:10">
      <c r="J858" s="29"/>
    </row>
    <row r="859" spans="10:10">
      <c r="J859" s="29"/>
    </row>
    <row r="860" spans="10:10">
      <c r="J860" s="29"/>
    </row>
    <row r="861" spans="10:10">
      <c r="J861" s="29"/>
    </row>
    <row r="862" spans="10:10">
      <c r="J862" s="29"/>
    </row>
    <row r="863" spans="10:10">
      <c r="J863" s="29"/>
    </row>
    <row r="864" spans="10:10">
      <c r="J864" s="29"/>
    </row>
    <row r="865" spans="10:10">
      <c r="J865" s="29"/>
    </row>
    <row r="866" spans="10:10">
      <c r="J866" s="29"/>
    </row>
    <row r="867" spans="10:10">
      <c r="J867" s="29"/>
    </row>
    <row r="868" spans="10:10">
      <c r="J868" s="29"/>
    </row>
    <row r="869" spans="10:10">
      <c r="J869" s="29"/>
    </row>
    <row r="870" spans="10:10">
      <c r="J870" s="29"/>
    </row>
    <row r="871" spans="10:10">
      <c r="J871" s="29"/>
    </row>
    <row r="872" spans="10:10">
      <c r="J872" s="29"/>
    </row>
    <row r="873" spans="10:10">
      <c r="J873" s="29"/>
    </row>
    <row r="874" spans="10:10">
      <c r="J874" s="29"/>
    </row>
    <row r="875" spans="10:10">
      <c r="J875" s="29"/>
    </row>
    <row r="876" spans="10:10">
      <c r="J876" s="29"/>
    </row>
    <row r="877" spans="10:10">
      <c r="J877" s="29"/>
    </row>
    <row r="878" spans="10:10">
      <c r="J878" s="29"/>
    </row>
    <row r="879" spans="10:10">
      <c r="J879" s="29"/>
    </row>
    <row r="880" spans="10:10">
      <c r="J880" s="29"/>
    </row>
    <row r="881" spans="10:10">
      <c r="J881" s="29"/>
    </row>
    <row r="882" spans="10:10">
      <c r="J882" s="29"/>
    </row>
    <row r="883" spans="10:10">
      <c r="J883" s="29"/>
    </row>
    <row r="884" spans="10:10">
      <c r="J884" s="29"/>
    </row>
    <row r="885" spans="10:10">
      <c r="J885" s="29"/>
    </row>
    <row r="886" spans="10:10">
      <c r="J886" s="29"/>
    </row>
    <row r="887" spans="10:10">
      <c r="J887" s="29"/>
    </row>
    <row r="888" spans="10:10">
      <c r="J888" s="29"/>
    </row>
    <row r="889" spans="10:10">
      <c r="J889" s="29"/>
    </row>
    <row r="890" spans="10:10">
      <c r="J890" s="29"/>
    </row>
    <row r="891" spans="10:10">
      <c r="J891" s="29"/>
    </row>
    <row r="892" spans="10:10">
      <c r="J892" s="29"/>
    </row>
    <row r="893" spans="10:10">
      <c r="J893" s="29"/>
    </row>
    <row r="894" spans="10:10">
      <c r="J894" s="29"/>
    </row>
    <row r="895" spans="10:10">
      <c r="J895" s="29"/>
    </row>
    <row r="896" spans="10:10">
      <c r="J896" s="29"/>
    </row>
    <row r="897" spans="10:10">
      <c r="J897" s="29"/>
    </row>
    <row r="898" spans="10:10">
      <c r="J898" s="29"/>
    </row>
    <row r="899" spans="10:10">
      <c r="J899" s="29"/>
    </row>
    <row r="900" spans="10:10">
      <c r="J900" s="29"/>
    </row>
    <row r="901" spans="10:10">
      <c r="J901" s="29"/>
    </row>
    <row r="902" spans="10:10">
      <c r="J902" s="29"/>
    </row>
    <row r="903" spans="10:10">
      <c r="J903" s="29"/>
    </row>
    <row r="904" spans="10:10">
      <c r="J904" s="29"/>
    </row>
    <row r="905" spans="10:10">
      <c r="J905" s="29"/>
    </row>
    <row r="906" spans="10:10">
      <c r="J906" s="29"/>
    </row>
    <row r="907" spans="10:10">
      <c r="J907" s="29"/>
    </row>
    <row r="908" spans="10:10">
      <c r="J908" s="29"/>
    </row>
    <row r="909" spans="10:10">
      <c r="J909" s="29"/>
    </row>
    <row r="910" spans="10:10">
      <c r="J910" s="29"/>
    </row>
    <row r="911" spans="10:10">
      <c r="J911" s="29"/>
    </row>
    <row r="912" spans="10:10">
      <c r="J912" s="29"/>
    </row>
    <row r="913" spans="10:10">
      <c r="J913" s="29"/>
    </row>
    <row r="914" spans="10:10">
      <c r="J914" s="29"/>
    </row>
    <row r="915" spans="10:10">
      <c r="J915" s="29"/>
    </row>
    <row r="916" spans="10:10">
      <c r="J916" s="29"/>
    </row>
    <row r="917" spans="10:10">
      <c r="J917" s="29"/>
    </row>
    <row r="918" spans="10:10">
      <c r="J918" s="29"/>
    </row>
    <row r="919" spans="10:10">
      <c r="J919" s="29"/>
    </row>
    <row r="920" spans="10:10">
      <c r="J920" s="29"/>
    </row>
    <row r="921" spans="10:10">
      <c r="J921" s="29"/>
    </row>
    <row r="922" spans="10:10">
      <c r="J922" s="29"/>
    </row>
    <row r="923" spans="10:10">
      <c r="J923" s="29"/>
    </row>
    <row r="924" spans="10:10">
      <c r="J924" s="29"/>
    </row>
    <row r="925" spans="10:10">
      <c r="J925" s="29"/>
    </row>
    <row r="926" spans="10:10">
      <c r="J926" s="29"/>
    </row>
    <row r="927" spans="10:10">
      <c r="J927" s="29"/>
    </row>
    <row r="928" spans="10:10">
      <c r="J928" s="29"/>
    </row>
    <row r="929" spans="10:10">
      <c r="J929" s="29"/>
    </row>
    <row r="930" spans="10:10">
      <c r="J930" s="29"/>
    </row>
    <row r="931" spans="10:10">
      <c r="J931" s="29"/>
    </row>
    <row r="932" spans="10:10">
      <c r="J932" s="29"/>
    </row>
    <row r="933" spans="10:10">
      <c r="J933" s="29"/>
    </row>
    <row r="934" spans="10:10">
      <c r="J934" s="29"/>
    </row>
    <row r="935" spans="10:10">
      <c r="J935" s="29"/>
    </row>
    <row r="936" spans="10:10">
      <c r="J936" s="29"/>
    </row>
    <row r="937" spans="10:10">
      <c r="J937" s="29"/>
    </row>
    <row r="938" spans="10:10">
      <c r="J938" s="29"/>
    </row>
    <row r="939" spans="10:10">
      <c r="J939" s="29"/>
    </row>
    <row r="940" spans="10:10">
      <c r="J940" s="29"/>
    </row>
    <row r="941" spans="10:10">
      <c r="J941" s="29"/>
    </row>
    <row r="942" spans="10:10">
      <c r="J942" s="29"/>
    </row>
    <row r="943" spans="10:10">
      <c r="J943" s="29"/>
    </row>
    <row r="944" spans="10:10">
      <c r="J944" s="29"/>
    </row>
    <row r="945" spans="10:10">
      <c r="J945" s="29"/>
    </row>
    <row r="946" spans="10:10">
      <c r="J946" s="29"/>
    </row>
    <row r="947" spans="10:10">
      <c r="J947" s="29"/>
    </row>
    <row r="948" spans="10:10">
      <c r="J948" s="29"/>
    </row>
    <row r="949" spans="10:10">
      <c r="J949" s="29"/>
    </row>
    <row r="950" spans="10:10">
      <c r="J950" s="29"/>
    </row>
    <row r="951" spans="10:10">
      <c r="J951" s="29"/>
    </row>
    <row r="952" spans="10:10">
      <c r="J952" s="29"/>
    </row>
    <row r="953" spans="10:10">
      <c r="J953" s="29"/>
    </row>
    <row r="954" spans="10:10">
      <c r="J954" s="29"/>
    </row>
    <row r="955" spans="10:10">
      <c r="J955" s="29"/>
    </row>
    <row r="956" spans="10:10">
      <c r="J956" s="29"/>
    </row>
    <row r="957" spans="10:10">
      <c r="J957" s="29"/>
    </row>
    <row r="958" spans="10:10">
      <c r="J958" s="29"/>
    </row>
    <row r="959" spans="10:10">
      <c r="J959" s="29"/>
    </row>
    <row r="960" spans="10:10">
      <c r="J960" s="29"/>
    </row>
    <row r="961" spans="10:10">
      <c r="J961" s="29"/>
    </row>
    <row r="962" spans="10:10">
      <c r="J962" s="29"/>
    </row>
    <row r="963" spans="10:10">
      <c r="J963" s="29"/>
    </row>
    <row r="964" spans="10:10">
      <c r="J964" s="29"/>
    </row>
    <row r="965" spans="10:10">
      <c r="J965" s="29"/>
    </row>
    <row r="966" spans="10:10">
      <c r="J966" s="29"/>
    </row>
    <row r="967" spans="10:10">
      <c r="J967" s="29"/>
    </row>
    <row r="968" spans="10:10">
      <c r="J968" s="29"/>
    </row>
    <row r="969" spans="10:10">
      <c r="J969" s="29"/>
    </row>
    <row r="970" spans="10:10">
      <c r="J970" s="29"/>
    </row>
    <row r="971" spans="10:10">
      <c r="J971" s="29"/>
    </row>
    <row r="972" spans="10:10">
      <c r="J972" s="29"/>
    </row>
    <row r="973" spans="10:10">
      <c r="J973" s="29"/>
    </row>
    <row r="974" spans="10:10">
      <c r="J974" s="29"/>
    </row>
    <row r="975" spans="10:10">
      <c r="J975" s="29"/>
    </row>
    <row r="976" spans="10:10">
      <c r="J976" s="29"/>
    </row>
    <row r="977" spans="10:10">
      <c r="J977" s="29"/>
    </row>
    <row r="978" spans="10:10">
      <c r="J978" s="29"/>
    </row>
    <row r="979" spans="10:10">
      <c r="J979" s="29"/>
    </row>
    <row r="980" spans="10:10">
      <c r="J980" s="29"/>
    </row>
    <row r="981" spans="10:10">
      <c r="J981" s="29"/>
    </row>
    <row r="982" spans="10:10">
      <c r="J982" s="29"/>
    </row>
  </sheetData>
  <sheetProtection algorithmName="SHA-512" hashValue="f7n/aICb3D8D8LST9LIpj8exdBj3rDVDWh6VO73COE+zDitYsAHruhEcZaHMkm7uEE7Y012Ywq4VDUlPsjB0VA==" saltValue="GMh6szARL5+01RIWHDsf5Q==" spinCount="100000" sheet="1" objects="1" scenarios="1"/>
  <mergeCells count="14">
    <mergeCell ref="A24:A28"/>
    <mergeCell ref="L24:L28"/>
    <mergeCell ref="A31:A41"/>
    <mergeCell ref="L31:L41"/>
    <mergeCell ref="L6:L10"/>
    <mergeCell ref="A13:A20"/>
    <mergeCell ref="L13:L20"/>
    <mergeCell ref="A21:C21"/>
    <mergeCell ref="A6:A10"/>
    <mergeCell ref="A1:Q1"/>
    <mergeCell ref="A2:Q2"/>
    <mergeCell ref="A3:D3"/>
    <mergeCell ref="G3:K3"/>
    <mergeCell ref="M3:Q3"/>
  </mergeCells>
  <dataValidations count="2">
    <dataValidation type="list" allowBlank="1" showInputMessage="1" showErrorMessage="1" sqref="Q4 M1:M1048576 Q6:Q10 Q13:Q20" xr:uid="{FB1F7F44-47A9-4323-81A7-C22F173BB92B}">
      <formula1>"Sim, Não"</formula1>
    </dataValidation>
    <dataValidation allowBlank="1" showInputMessage="1" showErrorMessage="1" sqref="Q1:Q3 Q5 Q11:Q12 Q21:Q1048576" xr:uid="{F68B83A0-25E9-4534-BF70-C172204F56EC}"/>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D1801-AAAB-4EB5-A32F-1CE2D71922AF}">
  <dimension ref="A1:T40"/>
  <sheetViews>
    <sheetView showGridLines="0" workbookViewId="0"/>
  </sheetViews>
  <sheetFormatPr defaultRowHeight="14.25"/>
  <cols>
    <col min="1" max="1" width="30.375" customWidth="1"/>
    <col min="2" max="2" width="54" customWidth="1"/>
    <col min="3" max="3" width="32.375" customWidth="1"/>
    <col min="4" max="4" width="16.25" customWidth="1"/>
    <col min="5" max="5" width="40.75" customWidth="1"/>
    <col min="6" max="6" width="34.125" customWidth="1"/>
    <col min="7" max="7" width="18" customWidth="1"/>
    <col min="8" max="8" width="16.125" customWidth="1"/>
    <col min="9" max="10" width="15.5" customWidth="1"/>
    <col min="11" max="11" width="17.125" customWidth="1"/>
    <col min="12" max="12" width="15.875" customWidth="1"/>
    <col min="13" max="13" width="19.625" customWidth="1"/>
    <col min="14" max="14" width="18.75" customWidth="1"/>
    <col min="15" max="15" width="18.375" customWidth="1"/>
    <col min="16" max="16" width="16.375" customWidth="1"/>
    <col min="17" max="17" width="22.5" customWidth="1"/>
  </cols>
  <sheetData>
    <row r="1" spans="1:20" ht="26.25">
      <c r="A1" s="180" t="s">
        <v>0</v>
      </c>
      <c r="B1" s="180"/>
      <c r="C1" s="180"/>
      <c r="D1" s="180"/>
      <c r="E1" s="180"/>
      <c r="F1" s="180"/>
      <c r="G1" s="180"/>
      <c r="H1" s="180"/>
      <c r="I1" s="180"/>
      <c r="J1" s="180"/>
      <c r="K1" s="180"/>
      <c r="L1" s="180"/>
      <c r="M1" s="180"/>
      <c r="N1" s="180"/>
      <c r="O1" s="180"/>
      <c r="P1" s="180"/>
      <c r="Q1" s="180"/>
      <c r="R1" s="3"/>
      <c r="S1" s="3"/>
      <c r="T1" s="3"/>
    </row>
    <row r="2" spans="1:20" ht="15">
      <c r="A2" s="181" t="s">
        <v>71</v>
      </c>
      <c r="B2" s="181"/>
      <c r="C2" s="181"/>
      <c r="D2" s="181"/>
      <c r="E2" s="181"/>
      <c r="F2" s="181"/>
      <c r="G2" s="181"/>
      <c r="H2" s="181"/>
      <c r="I2" s="181"/>
      <c r="J2" s="181"/>
      <c r="K2" s="181"/>
      <c r="L2" s="181"/>
      <c r="M2" s="181"/>
      <c r="N2" s="181"/>
      <c r="O2" s="181"/>
      <c r="P2" s="181"/>
      <c r="Q2" s="181"/>
      <c r="R2" s="8"/>
      <c r="S2" s="8"/>
      <c r="T2" s="8"/>
    </row>
    <row r="3" spans="1:20" ht="23.25">
      <c r="A3" s="182" t="s">
        <v>72</v>
      </c>
      <c r="B3" s="182"/>
      <c r="C3" s="182"/>
      <c r="D3" s="182"/>
      <c r="E3" s="63"/>
      <c r="F3" s="63"/>
      <c r="G3" s="183" t="s">
        <v>73</v>
      </c>
      <c r="H3" s="184"/>
      <c r="I3" s="184"/>
      <c r="J3" s="184"/>
      <c r="K3" s="184"/>
      <c r="L3" s="66"/>
      <c r="M3" s="185" t="s">
        <v>74</v>
      </c>
      <c r="N3" s="186"/>
      <c r="O3" s="186"/>
      <c r="P3" s="186"/>
      <c r="Q3" s="187"/>
      <c r="R3" s="4"/>
      <c r="S3" s="4"/>
      <c r="T3" s="4"/>
    </row>
    <row r="4" spans="1:20" ht="81">
      <c r="A4" s="2" t="s">
        <v>75</v>
      </c>
      <c r="B4" s="2" t="s">
        <v>76</v>
      </c>
      <c r="C4" s="2" t="s">
        <v>77</v>
      </c>
      <c r="D4" s="2" t="s">
        <v>78</v>
      </c>
      <c r="E4" s="126" t="s">
        <v>79</v>
      </c>
      <c r="F4" s="2" t="s">
        <v>80</v>
      </c>
      <c r="G4" s="46" t="s">
        <v>77</v>
      </c>
      <c r="H4" s="46" t="s">
        <v>81</v>
      </c>
      <c r="I4" s="46" t="s">
        <v>82</v>
      </c>
      <c r="J4" s="46" t="s">
        <v>83</v>
      </c>
      <c r="K4" s="47" t="s">
        <v>84</v>
      </c>
      <c r="L4" s="47" t="s">
        <v>85</v>
      </c>
      <c r="M4" s="48" t="s">
        <v>86</v>
      </c>
      <c r="N4" s="48" t="s">
        <v>87</v>
      </c>
      <c r="O4" s="48" t="s">
        <v>88</v>
      </c>
      <c r="P4" s="48" t="s">
        <v>89</v>
      </c>
      <c r="Q4" s="49" t="s">
        <v>90</v>
      </c>
      <c r="R4" s="7"/>
      <c r="S4" s="7"/>
      <c r="T4" s="7"/>
    </row>
    <row r="5" spans="1:20" ht="15.75">
      <c r="A5" s="3"/>
      <c r="E5" s="127"/>
    </row>
    <row r="6" spans="1:20" ht="64.5">
      <c r="A6" s="203" t="s">
        <v>421</v>
      </c>
      <c r="B6" s="13" t="s">
        <v>422</v>
      </c>
      <c r="C6" s="14" t="s">
        <v>329</v>
      </c>
      <c r="D6" s="40">
        <v>2</v>
      </c>
      <c r="E6" s="140" t="s">
        <v>423</v>
      </c>
      <c r="F6" s="147" t="s">
        <v>424</v>
      </c>
      <c r="G6" s="59"/>
      <c r="H6" s="112">
        <f>G6*D6</f>
        <v>0</v>
      </c>
      <c r="I6" s="113"/>
      <c r="J6" s="58"/>
      <c r="K6" s="128"/>
      <c r="L6" s="129"/>
      <c r="M6" s="41"/>
      <c r="N6" s="41"/>
      <c r="O6" s="41"/>
      <c r="P6" s="41"/>
      <c r="Q6" s="41"/>
    </row>
    <row r="7" spans="1:20" ht="129">
      <c r="A7" s="204"/>
      <c r="B7" s="13" t="s">
        <v>425</v>
      </c>
      <c r="C7" s="14" t="s">
        <v>426</v>
      </c>
      <c r="D7" s="40">
        <v>2</v>
      </c>
      <c r="E7" s="141" t="s">
        <v>427</v>
      </c>
      <c r="F7" s="148" t="s">
        <v>428</v>
      </c>
      <c r="G7" s="59"/>
      <c r="H7" s="112">
        <f>G7*D7</f>
        <v>0</v>
      </c>
      <c r="I7" s="113"/>
      <c r="J7" s="58"/>
      <c r="K7" s="128"/>
      <c r="L7" s="130"/>
      <c r="M7" s="41"/>
      <c r="N7" s="41"/>
      <c r="O7" s="41"/>
      <c r="P7" s="41"/>
      <c r="Q7" s="41"/>
    </row>
    <row r="8" spans="1:20" ht="64.5">
      <c r="A8" s="204"/>
      <c r="B8" s="15" t="s">
        <v>429</v>
      </c>
      <c r="C8" s="14" t="s">
        <v>306</v>
      </c>
      <c r="D8" s="40">
        <v>2</v>
      </c>
      <c r="E8" s="142" t="s">
        <v>430</v>
      </c>
      <c r="F8" s="149" t="s">
        <v>431</v>
      </c>
      <c r="G8" s="59"/>
      <c r="H8" s="112">
        <f>G8*D8</f>
        <v>0</v>
      </c>
      <c r="I8" s="113"/>
      <c r="J8" s="58"/>
      <c r="K8" s="128"/>
      <c r="L8" s="130"/>
      <c r="M8" s="41"/>
      <c r="N8" s="41"/>
      <c r="O8" s="41"/>
      <c r="P8" s="41"/>
      <c r="Q8" s="41"/>
    </row>
    <row r="9" spans="1:20" ht="64.5">
      <c r="A9" s="204"/>
      <c r="B9" s="15" t="s">
        <v>432</v>
      </c>
      <c r="C9" s="14" t="s">
        <v>433</v>
      </c>
      <c r="D9" s="40">
        <v>1</v>
      </c>
      <c r="E9" s="143" t="s">
        <v>434</v>
      </c>
      <c r="F9" s="150" t="s">
        <v>435</v>
      </c>
      <c r="G9" s="59"/>
      <c r="H9" s="112">
        <f>G9*D9</f>
        <v>0</v>
      </c>
      <c r="I9" s="113"/>
      <c r="J9" s="58"/>
      <c r="K9" s="128"/>
      <c r="L9" s="130"/>
      <c r="M9" s="41"/>
      <c r="N9" s="41"/>
      <c r="O9" s="41"/>
      <c r="P9" s="41"/>
      <c r="Q9" s="41"/>
    </row>
    <row r="10" spans="1:20" ht="64.5">
      <c r="A10" s="204"/>
      <c r="B10" s="15" t="s">
        <v>436</v>
      </c>
      <c r="C10" s="14" t="s">
        <v>306</v>
      </c>
      <c r="D10" s="40">
        <v>1</v>
      </c>
      <c r="E10" s="141" t="s">
        <v>434</v>
      </c>
      <c r="F10" s="149" t="s">
        <v>437</v>
      </c>
      <c r="G10" s="131"/>
      <c r="H10" s="112">
        <f>G10*D10</f>
        <v>0</v>
      </c>
      <c r="I10" s="113"/>
      <c r="J10" s="58"/>
      <c r="K10" s="128"/>
      <c r="L10" s="130"/>
      <c r="M10" s="41"/>
      <c r="N10" s="41"/>
      <c r="O10" s="41"/>
      <c r="P10" s="41"/>
      <c r="Q10" s="41"/>
    </row>
    <row r="11" spans="1:20" ht="92.25">
      <c r="A11" s="204"/>
      <c r="B11" s="15" t="s">
        <v>438</v>
      </c>
      <c r="C11" s="14" t="s">
        <v>306</v>
      </c>
      <c r="D11" s="40">
        <v>2</v>
      </c>
      <c r="E11" s="142" t="s">
        <v>439</v>
      </c>
      <c r="F11" s="151" t="s">
        <v>440</v>
      </c>
      <c r="G11" s="131"/>
      <c r="H11" s="112">
        <f>G11*D11</f>
        <v>0</v>
      </c>
      <c r="I11" s="113"/>
      <c r="J11" s="58"/>
      <c r="K11" s="128"/>
      <c r="L11" s="130"/>
      <c r="M11" s="41"/>
      <c r="N11" s="41"/>
      <c r="O11" s="41"/>
      <c r="P11" s="41"/>
      <c r="Q11" s="41"/>
    </row>
    <row r="12" spans="1:20" ht="57.75">
      <c r="A12" s="204"/>
      <c r="B12" s="15" t="s">
        <v>441</v>
      </c>
      <c r="C12" s="14" t="s">
        <v>306</v>
      </c>
      <c r="D12" s="40">
        <v>2</v>
      </c>
      <c r="E12" s="143" t="s">
        <v>442</v>
      </c>
      <c r="F12" s="152" t="s">
        <v>440</v>
      </c>
      <c r="G12" s="59"/>
      <c r="H12" s="112">
        <f>G12*D12</f>
        <v>0</v>
      </c>
      <c r="I12" s="113"/>
      <c r="J12" s="58"/>
      <c r="K12" s="128"/>
      <c r="L12" s="130"/>
      <c r="M12" s="41"/>
      <c r="N12" s="41"/>
      <c r="O12" s="41"/>
      <c r="P12" s="41"/>
      <c r="Q12" s="41"/>
    </row>
    <row r="13" spans="1:20" ht="113.25">
      <c r="A13" s="204"/>
      <c r="B13" s="15" t="s">
        <v>443</v>
      </c>
      <c r="C13" s="14" t="s">
        <v>444</v>
      </c>
      <c r="D13" s="40">
        <v>2</v>
      </c>
      <c r="E13" s="141" t="s">
        <v>445</v>
      </c>
      <c r="F13" s="153" t="s">
        <v>160</v>
      </c>
      <c r="G13" s="59"/>
      <c r="H13" s="112">
        <f>G13*D13</f>
        <v>0</v>
      </c>
      <c r="I13" s="113"/>
      <c r="J13" s="58"/>
      <c r="K13" s="128"/>
      <c r="L13" s="130"/>
      <c r="M13" s="41"/>
      <c r="N13" s="41"/>
      <c r="O13" s="41"/>
      <c r="P13" s="41"/>
      <c r="Q13" s="41"/>
    </row>
    <row r="14" spans="1:20" ht="113.25">
      <c r="A14" s="204"/>
      <c r="B14" s="15" t="s">
        <v>446</v>
      </c>
      <c r="C14" s="14" t="s">
        <v>444</v>
      </c>
      <c r="D14" s="40">
        <v>2</v>
      </c>
      <c r="E14" s="141" t="s">
        <v>447</v>
      </c>
      <c r="F14" s="151" t="s">
        <v>448</v>
      </c>
      <c r="G14" s="59"/>
      <c r="H14" s="112">
        <f>G14*D14</f>
        <v>0</v>
      </c>
      <c r="I14" s="113"/>
      <c r="J14" s="58"/>
      <c r="K14" s="128"/>
      <c r="L14" s="130"/>
      <c r="M14" s="41"/>
      <c r="N14" s="41"/>
      <c r="O14" s="41"/>
      <c r="P14" s="41"/>
      <c r="Q14" s="41"/>
    </row>
    <row r="15" spans="1:20" ht="57.75">
      <c r="A15" s="204"/>
      <c r="B15" s="15" t="s">
        <v>449</v>
      </c>
      <c r="C15" s="14" t="s">
        <v>306</v>
      </c>
      <c r="D15" s="40">
        <v>2</v>
      </c>
      <c r="E15" s="142" t="s">
        <v>450</v>
      </c>
      <c r="F15" s="150" t="s">
        <v>451</v>
      </c>
      <c r="G15" s="59"/>
      <c r="H15" s="112">
        <f>G15*D15</f>
        <v>0</v>
      </c>
      <c r="I15" s="113"/>
      <c r="J15" s="58"/>
      <c r="K15" s="128"/>
      <c r="L15" s="130"/>
      <c r="M15" s="41"/>
      <c r="N15" s="41"/>
      <c r="O15" s="41"/>
      <c r="P15" s="41"/>
      <c r="Q15" s="41"/>
    </row>
    <row r="16" spans="1:20" ht="113.25">
      <c r="A16" s="204"/>
      <c r="B16" s="15" t="s">
        <v>452</v>
      </c>
      <c r="C16" s="14" t="s">
        <v>444</v>
      </c>
      <c r="D16" s="40">
        <v>2</v>
      </c>
      <c r="E16" s="143" t="s">
        <v>453</v>
      </c>
      <c r="F16" s="153" t="s">
        <v>160</v>
      </c>
      <c r="G16" s="59"/>
      <c r="H16" s="112">
        <f>G16*D16</f>
        <v>0</v>
      </c>
      <c r="I16" s="113"/>
      <c r="J16" s="58"/>
      <c r="K16" s="128"/>
      <c r="L16" s="130"/>
      <c r="M16" s="41"/>
      <c r="N16" s="41"/>
      <c r="O16" s="41"/>
      <c r="P16" s="41"/>
      <c r="Q16" s="41"/>
    </row>
    <row r="17" spans="1:20" ht="113.25">
      <c r="A17" s="204"/>
      <c r="B17" s="15" t="s">
        <v>454</v>
      </c>
      <c r="C17" s="14" t="s">
        <v>444</v>
      </c>
      <c r="D17" s="40">
        <v>2</v>
      </c>
      <c r="E17" s="141" t="s">
        <v>455</v>
      </c>
      <c r="F17" s="151" t="s">
        <v>448</v>
      </c>
      <c r="G17" s="59"/>
      <c r="H17" s="112">
        <f>G17*D17</f>
        <v>0</v>
      </c>
      <c r="I17" s="113"/>
      <c r="J17" s="58"/>
      <c r="K17" s="128"/>
      <c r="L17" s="130"/>
      <c r="M17" s="41"/>
      <c r="N17" s="41"/>
      <c r="O17" s="41"/>
      <c r="P17" s="41"/>
      <c r="Q17" s="41"/>
    </row>
    <row r="18" spans="1:20" ht="18.75">
      <c r="A18" s="202" t="s">
        <v>456</v>
      </c>
      <c r="B18" s="202"/>
      <c r="C18" s="132"/>
      <c r="D18" s="70">
        <f>SUM(D6:D17)</f>
        <v>22</v>
      </c>
      <c r="E18" s="144"/>
      <c r="F18" s="154"/>
      <c r="G18" s="31"/>
      <c r="H18" s="70">
        <f>SUM(H6:H17)</f>
        <v>0</v>
      </c>
      <c r="I18" s="71"/>
      <c r="J18" s="65"/>
      <c r="K18" s="65"/>
      <c r="L18" s="68">
        <f>(H18*100)/D18</f>
        <v>0</v>
      </c>
      <c r="M18" s="65"/>
      <c r="N18" s="65"/>
      <c r="O18" s="65"/>
      <c r="P18" s="65"/>
      <c r="Q18" s="65"/>
      <c r="R18" s="9"/>
      <c r="S18" s="9"/>
      <c r="T18" s="9"/>
    </row>
    <row r="19" spans="1:20" ht="105">
      <c r="A19" s="203" t="s">
        <v>457</v>
      </c>
      <c r="B19" s="133" t="s">
        <v>458</v>
      </c>
      <c r="C19" s="13" t="s">
        <v>459</v>
      </c>
      <c r="D19" s="134">
        <v>2</v>
      </c>
      <c r="E19" s="140" t="s">
        <v>460</v>
      </c>
      <c r="F19" s="147" t="s">
        <v>424</v>
      </c>
      <c r="G19" s="59"/>
      <c r="H19" s="112">
        <f>G19*D19</f>
        <v>0</v>
      </c>
      <c r="I19" s="113"/>
      <c r="J19" s="58"/>
      <c r="K19" s="128"/>
      <c r="L19" s="135"/>
      <c r="M19" s="136"/>
      <c r="N19" s="41"/>
      <c r="O19" s="41"/>
      <c r="P19" s="41"/>
      <c r="Q19" s="41"/>
    </row>
    <row r="20" spans="1:20" ht="178.5">
      <c r="A20" s="204"/>
      <c r="B20" s="13" t="s">
        <v>461</v>
      </c>
      <c r="C20" s="137" t="s">
        <v>462</v>
      </c>
      <c r="D20" s="40">
        <v>1</v>
      </c>
      <c r="E20" s="141" t="s">
        <v>463</v>
      </c>
      <c r="F20" s="155" t="s">
        <v>224</v>
      </c>
      <c r="G20" s="59"/>
      <c r="H20" s="112">
        <f>G20*D20</f>
        <v>0</v>
      </c>
      <c r="I20" s="113"/>
      <c r="J20" s="58"/>
      <c r="K20" s="128"/>
      <c r="L20" s="138"/>
      <c r="M20" s="136"/>
      <c r="N20" s="41"/>
      <c r="O20" s="41"/>
      <c r="P20" s="41"/>
      <c r="Q20" s="41"/>
    </row>
    <row r="21" spans="1:20" ht="81">
      <c r="A21" s="204"/>
      <c r="B21" s="15" t="s">
        <v>464</v>
      </c>
      <c r="C21" s="14" t="s">
        <v>465</v>
      </c>
      <c r="D21" s="40">
        <v>2</v>
      </c>
      <c r="E21" s="142" t="s">
        <v>466</v>
      </c>
      <c r="F21" s="152" t="s">
        <v>440</v>
      </c>
      <c r="G21" s="59"/>
      <c r="H21" s="112">
        <f>G21*D21</f>
        <v>0</v>
      </c>
      <c r="I21" s="113"/>
      <c r="J21" s="58"/>
      <c r="K21" s="128"/>
      <c r="L21" s="138"/>
      <c r="M21" s="136"/>
      <c r="N21" s="41"/>
      <c r="O21" s="41"/>
      <c r="P21" s="41"/>
      <c r="Q21" s="41"/>
    </row>
    <row r="22" spans="1:20" ht="178.5">
      <c r="A22" s="204"/>
      <c r="B22" s="15" t="s">
        <v>467</v>
      </c>
      <c r="C22" s="137" t="s">
        <v>462</v>
      </c>
      <c r="D22" s="40">
        <v>2</v>
      </c>
      <c r="E22" s="143" t="s">
        <v>468</v>
      </c>
      <c r="F22" s="155" t="s">
        <v>224</v>
      </c>
      <c r="G22" s="59"/>
      <c r="H22" s="112">
        <f>G22*D22</f>
        <v>0</v>
      </c>
      <c r="I22" s="113"/>
      <c r="J22" s="58"/>
      <c r="K22" s="128"/>
      <c r="L22" s="138"/>
      <c r="M22" s="136"/>
      <c r="N22" s="41"/>
      <c r="O22" s="41"/>
      <c r="P22" s="41"/>
      <c r="Q22" s="41"/>
    </row>
    <row r="23" spans="1:20" ht="57.75">
      <c r="A23" s="204"/>
      <c r="B23" s="15" t="s">
        <v>469</v>
      </c>
      <c r="C23" s="14" t="s">
        <v>470</v>
      </c>
      <c r="D23" s="40">
        <v>1</v>
      </c>
      <c r="E23" s="141" t="s">
        <v>471</v>
      </c>
      <c r="F23" s="151" t="s">
        <v>472</v>
      </c>
      <c r="G23" s="59"/>
      <c r="H23" s="112">
        <f>G23*D23</f>
        <v>0</v>
      </c>
      <c r="I23" s="113"/>
      <c r="J23" s="58"/>
      <c r="K23" s="128"/>
      <c r="L23" s="138"/>
      <c r="M23" s="136"/>
      <c r="N23" s="41"/>
      <c r="O23" s="41"/>
      <c r="P23" s="41"/>
      <c r="Q23" s="41"/>
    </row>
    <row r="24" spans="1:20" ht="69.75">
      <c r="A24" s="204"/>
      <c r="B24" s="15" t="s">
        <v>473</v>
      </c>
      <c r="C24" s="14" t="s">
        <v>470</v>
      </c>
      <c r="D24" s="40">
        <v>1</v>
      </c>
      <c r="E24" s="142" t="s">
        <v>474</v>
      </c>
      <c r="F24" s="150" t="s">
        <v>475</v>
      </c>
      <c r="G24" s="59"/>
      <c r="H24" s="112">
        <f>G24*D24</f>
        <v>0</v>
      </c>
      <c r="I24" s="113"/>
      <c r="J24" s="58"/>
      <c r="K24" s="128"/>
      <c r="L24" s="138"/>
      <c r="M24" s="136"/>
      <c r="N24" s="41"/>
      <c r="O24" s="41"/>
      <c r="P24" s="41"/>
      <c r="Q24" s="41"/>
    </row>
    <row r="25" spans="1:20" ht="146.25">
      <c r="A25" s="204"/>
      <c r="B25" s="15" t="s">
        <v>476</v>
      </c>
      <c r="C25" s="14" t="s">
        <v>477</v>
      </c>
      <c r="D25" s="40">
        <v>1</v>
      </c>
      <c r="E25" s="143" t="s">
        <v>478</v>
      </c>
      <c r="F25" s="153" t="s">
        <v>479</v>
      </c>
      <c r="G25" s="59"/>
      <c r="H25" s="112">
        <f>G25*D25</f>
        <v>0</v>
      </c>
      <c r="I25" s="113"/>
      <c r="J25" s="58"/>
      <c r="K25" s="128"/>
      <c r="L25" s="138"/>
      <c r="M25" s="136"/>
      <c r="N25" s="41"/>
      <c r="O25" s="41"/>
      <c r="P25" s="41"/>
      <c r="Q25" s="41"/>
    </row>
    <row r="26" spans="1:20" ht="146.25">
      <c r="A26" s="204"/>
      <c r="B26" s="15" t="s">
        <v>480</v>
      </c>
      <c r="C26" s="14" t="s">
        <v>477</v>
      </c>
      <c r="D26" s="40">
        <v>2</v>
      </c>
      <c r="E26" s="141" t="s">
        <v>481</v>
      </c>
      <c r="F26" s="153" t="s">
        <v>297</v>
      </c>
      <c r="G26" s="59"/>
      <c r="H26" s="112">
        <f>G26*D26</f>
        <v>0</v>
      </c>
      <c r="I26" s="113"/>
      <c r="J26" s="58"/>
      <c r="K26" s="128"/>
      <c r="L26" s="138"/>
      <c r="M26" s="136"/>
      <c r="N26" s="41"/>
      <c r="O26" s="41"/>
      <c r="P26" s="41"/>
      <c r="Q26" s="41"/>
    </row>
    <row r="27" spans="1:20" ht="81">
      <c r="A27" s="204"/>
      <c r="B27" s="15" t="s">
        <v>482</v>
      </c>
      <c r="C27" s="14" t="s">
        <v>306</v>
      </c>
      <c r="D27" s="40">
        <v>1</v>
      </c>
      <c r="E27" s="142" t="s">
        <v>483</v>
      </c>
      <c r="F27" s="151" t="s">
        <v>484</v>
      </c>
      <c r="G27" s="59"/>
      <c r="H27" s="112">
        <f>G27*D27</f>
        <v>0</v>
      </c>
      <c r="I27" s="113"/>
      <c r="J27" s="58"/>
      <c r="K27" s="128"/>
      <c r="L27" s="138"/>
      <c r="M27" s="136"/>
      <c r="N27" s="41"/>
      <c r="O27" s="41"/>
      <c r="P27" s="41"/>
      <c r="Q27" s="41"/>
    </row>
    <row r="28" spans="1:20" ht="81">
      <c r="A28" s="204"/>
      <c r="B28" s="15" t="s">
        <v>485</v>
      </c>
      <c r="C28" s="14" t="s">
        <v>306</v>
      </c>
      <c r="D28" s="40">
        <v>1</v>
      </c>
      <c r="E28" s="145" t="s">
        <v>486</v>
      </c>
      <c r="F28" s="156" t="s">
        <v>487</v>
      </c>
      <c r="G28" s="131"/>
      <c r="H28" s="112">
        <f>G28*D28</f>
        <v>0</v>
      </c>
      <c r="I28" s="113"/>
      <c r="J28" s="58"/>
      <c r="K28" s="128"/>
      <c r="L28" s="138"/>
      <c r="M28" s="136"/>
      <c r="N28" s="41"/>
      <c r="O28" s="41"/>
      <c r="P28" s="41"/>
      <c r="Q28" s="41"/>
    </row>
    <row r="29" spans="1:20" ht="18.75" customHeight="1">
      <c r="A29" s="202" t="s">
        <v>488</v>
      </c>
      <c r="B29" s="205"/>
      <c r="C29" s="24"/>
      <c r="D29" s="74">
        <f>SUM(D19:D28)</f>
        <v>14</v>
      </c>
      <c r="E29" s="146"/>
      <c r="F29" s="33"/>
      <c r="G29" s="114"/>
      <c r="H29" s="115">
        <f>SUM(H19:H28)</f>
        <v>0</v>
      </c>
      <c r="I29" s="116"/>
      <c r="J29" s="116"/>
      <c r="K29" s="116"/>
      <c r="L29" s="73">
        <f>(H29*100)/D29</f>
        <v>0</v>
      </c>
      <c r="M29" s="33"/>
      <c r="N29" s="33"/>
      <c r="O29" s="33"/>
      <c r="P29" s="33"/>
      <c r="Q29" s="33"/>
      <c r="R29" s="23"/>
      <c r="S29" s="23"/>
      <c r="T29" s="23"/>
    </row>
    <row r="30" spans="1:20">
      <c r="L30" s="139"/>
    </row>
    <row r="31" spans="1:20" ht="21" customHeight="1">
      <c r="A31" s="32" t="s">
        <v>489</v>
      </c>
      <c r="B31" s="32">
        <f>(SUM(L18,L29)*100)/200</f>
        <v>0</v>
      </c>
      <c r="L31" s="139"/>
    </row>
    <row r="32" spans="1:20">
      <c r="L32" s="139"/>
    </row>
    <row r="33" spans="12:12">
      <c r="L33" s="139"/>
    </row>
    <row r="34" spans="12:12">
      <c r="L34" s="139"/>
    </row>
    <row r="35" spans="12:12">
      <c r="L35" s="139"/>
    </row>
    <row r="36" spans="12:12">
      <c r="L36" s="139"/>
    </row>
    <row r="37" spans="12:12">
      <c r="L37" s="139"/>
    </row>
    <row r="38" spans="12:12">
      <c r="L38" s="139"/>
    </row>
    <row r="39" spans="12:12">
      <c r="L39" s="139"/>
    </row>
    <row r="40" spans="12:12">
      <c r="L40" s="139"/>
    </row>
  </sheetData>
  <sheetProtection algorithmName="SHA-512" hashValue="qjJG8JfpjYOkhDDYbrrYPzYNgntQJPgIZUwgmvcdMasJYXi4iyynjelZGVTBnUUj8GJwEfIZXgY8iAnG/Au58Q==" saltValue="N6BjmywvprE9CNfY0d5hMQ==" spinCount="100000" sheet="1" objects="1" scenarios="1"/>
  <mergeCells count="9">
    <mergeCell ref="A18:B18"/>
    <mergeCell ref="A19:A28"/>
    <mergeCell ref="A29:B29"/>
    <mergeCell ref="A1:Q1"/>
    <mergeCell ref="A2:Q2"/>
    <mergeCell ref="A3:D3"/>
    <mergeCell ref="G3:K3"/>
    <mergeCell ref="M3:Q3"/>
    <mergeCell ref="A6:A17"/>
  </mergeCells>
  <dataValidations count="2">
    <dataValidation type="list" allowBlank="1" showInputMessage="1" showErrorMessage="1" sqref="Q4 M6:M29 M1:M4 Q6:Q17 Q19:Q28" xr:uid="{9E87DBE2-6DC5-4B53-BFED-BCE6E8365D75}">
      <formula1>"Sim, Não"</formula1>
    </dataValidation>
    <dataValidation allowBlank="1" showInputMessage="1" showErrorMessage="1" sqref="Q1:Q3 Q18 Q29" xr:uid="{E72BFA5E-82D9-4042-B3DB-7138270EA209}"/>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aehora xmlns="ed68b26e-e36c-41bb-856d-5c65b8ca16e6">2024-01-03T05:00:49+00:00</Dataehora>
    <lcf76f155ced4ddcb4097134ff3c332f xmlns="ed68b26e-e36c-41bb-856d-5c65b8ca16e6">
      <Terms xmlns="http://schemas.microsoft.com/office/infopath/2007/PartnerControls"/>
    </lcf76f155ced4ddcb4097134ff3c332f>
    <TaxCatchAll xmlns="9fb58b75-92ef-486f-9210-facda0d4cfbe" xsi:nil="true"/>
    <Data xmlns="ed68b26e-e36c-41bb-856d-5c65b8ca16e6" xsi:nil="true"/>
    <SharedWithUsers xmlns="9fb58b75-92ef-486f-9210-facda0d4cfbe">
      <UserInfo>
        <DisplayName>Guilherme France (TI BR)</DisplayName>
        <AccountId>5354</AccountId>
        <AccountType/>
      </UserInfo>
      <UserInfo>
        <DisplayName>Lirian Padua (TI BR)</DisplayName>
        <AccountId>4387</AccountId>
        <AccountType/>
      </UserInfo>
      <UserInfo>
        <DisplayName>Maria Dominguez (TI BR)</DisplayName>
        <AccountId>232</AccountId>
        <AccountType/>
      </UserInfo>
      <UserInfo>
        <DisplayName>Amanda Faria Lima (TI BR)</DisplayName>
        <AccountId>1658</AccountId>
        <AccountType/>
      </UserInfo>
      <UserInfo>
        <DisplayName>Nicole Verillo (TI BR)</DisplayName>
        <AccountId>21</AccountId>
        <AccountType/>
      </UserInfo>
      <UserInfo>
        <DisplayName>Gabriella Costa (TI BR)</DisplayName>
        <AccountId>6744</AccountId>
        <AccountType/>
      </UserInfo>
      <UserInfo>
        <DisplayName>Letícia de Castro (TI BR)</DisplayName>
        <AccountId>8532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D9F823E3483304EA52CD3FFCB1B38B3" ma:contentTypeVersion="20" ma:contentTypeDescription="Create a new document." ma:contentTypeScope="" ma:versionID="74b8cd3e04b384d3780b39472f608337">
  <xsd:schema xmlns:xsd="http://www.w3.org/2001/XMLSchema" xmlns:xs="http://www.w3.org/2001/XMLSchema" xmlns:p="http://schemas.microsoft.com/office/2006/metadata/properties" xmlns:ns2="ed68b26e-e36c-41bb-856d-5c65b8ca16e6" xmlns:ns3="9fb58b75-92ef-486f-9210-facda0d4cfbe" targetNamespace="http://schemas.microsoft.com/office/2006/metadata/properties" ma:root="true" ma:fieldsID="16d4d0335b522cdd05cee4c339cbdb66" ns2:_="" ns3:_="">
    <xsd:import namespace="ed68b26e-e36c-41bb-856d-5c65b8ca16e6"/>
    <xsd:import namespace="9fb58b75-92ef-486f-9210-facda0d4cfb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Dataehora" minOccurs="0"/>
                <xsd:element ref="ns2:lcf76f155ced4ddcb4097134ff3c332f" minOccurs="0"/>
                <xsd:element ref="ns3:TaxCatchAll" minOccurs="0"/>
                <xsd:element ref="ns2:MediaServiceSearchProperties" minOccurs="0"/>
                <xsd:element ref="ns2:MediaServiceObjectDetectorVersions" minOccurs="0"/>
                <xsd:element ref="ns2: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68b26e-e36c-41bb-856d-5c65b8ca16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Dataehora" ma:index="21" nillable="true" ma:displayName="Data e hora" ma:default="[today]" ma:format="DateOnly" ma:internalName="Dataehora">
      <xsd:simpleType>
        <xsd:restriction base="dms:DateTim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dd85dcc-d5fa-408e-a42f-cb98906050e2"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Data" ma:index="27" nillable="true" ma:displayName="Data" ma:format="DateOnly" ma:internalName="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fb58b75-92ef-486f-9210-facda0d4cfb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3cdde55-e750-42c3-a255-a26d40082976}" ma:internalName="TaxCatchAll" ma:showField="CatchAllData" ma:web="9fb58b75-92ef-486f-9210-facda0d4cf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24A52B-3B83-4A77-9534-AA067C5E4BFB}"/>
</file>

<file path=customXml/itemProps2.xml><?xml version="1.0" encoding="utf-8"?>
<ds:datastoreItem xmlns:ds="http://schemas.openxmlformats.org/officeDocument/2006/customXml" ds:itemID="{235439E2-6F60-475B-A584-4E1854D3590A}"/>
</file>

<file path=customXml/itemProps3.xml><?xml version="1.0" encoding="utf-8"?>
<ds:datastoreItem xmlns:ds="http://schemas.openxmlformats.org/officeDocument/2006/customXml" ds:itemID="{2C18A33F-3472-4CB5-BCB0-31984473DB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Verillo</dc:creator>
  <cp:keywords/>
  <dc:description/>
  <cp:lastModifiedBy>Letícia de Castro (TI BR)</cp:lastModifiedBy>
  <cp:revision/>
  <dcterms:created xsi:type="dcterms:W3CDTF">2022-02-11T19:26:33Z</dcterms:created>
  <dcterms:modified xsi:type="dcterms:W3CDTF">2025-04-03T11:25:31Z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0x0101007D9F823E3483304EA52CD3FFCB1B38B3</vt:lpwstr>
  </property>
  <property fmtid="{D5CDD505-2E9C-101B-9397-08002B2CF9AE}" pid="3" name="MediaServiceImageTags">
    <vt:lpwstr/>
  </property>
</Properties>
</file>