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X8vqa5tuierr2yx/sEArqquQ7nnZn/kLAzv/qiHdd09HWq2nQKeacgpxqvABhoioCe+UEeC2942J1WcB35jF+g==" workbookSaltValue="+eMfqlfQvU9seIuO/aFlWg==" workbookSpinCount="100000" lockStructure="1"/>
  <bookViews>
    <workbookView xWindow="0" yWindow="0" windowWidth="20400" windowHeight="7800" activeTab="2"/>
  </bookViews>
  <sheets>
    <sheet name="Comece Aqui_Introdução ITGP" sheetId="7" r:id="rId1"/>
    <sheet name="Módulo de Avaliação_Geral " sheetId="11" r:id="rId2"/>
    <sheet name="Módulo de Avaliação_Saúde" sheetId="10"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32" i="10"/>
  <c r="H33" i="10"/>
  <c r="H34" i="10"/>
  <c r="H35" i="10"/>
  <c r="H36" i="10"/>
  <c r="H37" i="10"/>
  <c r="H38" i="10"/>
  <c r="H39" i="10"/>
  <c r="H40"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1" i="10"/>
  <c r="H29" i="10"/>
  <c r="D29" i="10"/>
  <c r="H21" i="10"/>
  <c r="D21" i="10"/>
  <c r="H11" i="10"/>
  <c r="L11" i="10" s="1"/>
  <c r="H41" i="10" l="1"/>
  <c r="H86" i="11"/>
  <c r="I86" i="11" s="1"/>
  <c r="H74" i="11"/>
  <c r="I74" i="11" s="1"/>
  <c r="H45" i="11"/>
  <c r="I45" i="11" s="1"/>
  <c r="H36" i="11"/>
  <c r="I36" i="11" s="1"/>
  <c r="H24" i="11"/>
  <c r="I24" i="11" s="1"/>
  <c r="H11" i="11"/>
  <c r="I11" i="11" s="1"/>
  <c r="L21" i="10"/>
  <c r="L29" i="10"/>
  <c r="L41" i="10"/>
  <c r="B43" i="10" s="1"/>
  <c r="B88" i="11" l="1"/>
</calcChain>
</file>

<file path=xl/sharedStrings.xml><?xml version="1.0" encoding="utf-8"?>
<sst xmlns="http://schemas.openxmlformats.org/spreadsheetml/2006/main" count="535" uniqueCount="414">
  <si>
    <t>ÍNDICE DE TRANSPARÊNCIA E GOVERNANÇA PÚBLICA - EXECUTIVO MUNICIPAL</t>
  </si>
  <si>
    <r>
      <t xml:space="preserve">METODOLOGIA: </t>
    </r>
    <r>
      <rPr>
        <sz val="11"/>
        <color rgb="FFFFFFFF"/>
        <rFont val="Arial"/>
      </rPr>
      <t xml:space="preserve">TRANSPARÊNCIA INTERNACIONAL - BRASIL        </t>
    </r>
    <r>
      <rPr>
        <b/>
        <sz val="11"/>
        <color rgb="FFFFFFFF"/>
        <rFont val="Arial"/>
      </rPr>
      <t xml:space="preserve">                                                                                                                                                                                                                             APLICAÇÃO DA METODOLOGIA: </t>
    </r>
    <r>
      <rPr>
        <sz val="11"/>
        <color rgb="FFFFFFFF"/>
        <rFont val="Arial"/>
        <family val="2"/>
      </rPr>
      <t>TRANSPARÊNCIA INTERNACIONAL - BRASIL</t>
    </r>
    <r>
      <rPr>
        <b/>
        <sz val="11"/>
        <color rgb="FFFFFFFF"/>
        <rFont val="Arial"/>
      </rPr>
      <t xml:space="preserve"> </t>
    </r>
    <r>
      <rPr>
        <sz val="11"/>
        <color rgb="FFFFFFFF"/>
        <rFont val="Arial"/>
        <family val="2"/>
      </rPr>
      <t>E</t>
    </r>
    <r>
      <rPr>
        <b/>
        <sz val="11"/>
        <color rgb="FFFFFFFF"/>
        <rFont val="Arial"/>
      </rPr>
      <t xml:space="preserve"> </t>
    </r>
    <r>
      <rPr>
        <sz val="11"/>
        <color rgb="FFFFFFFF"/>
        <rFont val="Arial"/>
      </rPr>
      <t>ORGANIZAÇÕES PARCEIRAS</t>
    </r>
  </si>
  <si>
    <r>
      <t xml:space="preserve">Olá, seja bem-vinda(o) à </t>
    </r>
    <r>
      <rPr>
        <b/>
        <sz val="11"/>
        <color rgb="FF000000"/>
        <rFont val="Arial"/>
        <family val="2"/>
        <scheme val="minor"/>
      </rPr>
      <t>planilha de avaliação do Índice de Transparência e Governança Pública (ITGP) - Executivo Municipal</t>
    </r>
    <r>
      <rPr>
        <sz val="11"/>
        <color rgb="FF000000"/>
        <rFont val="Arial"/>
        <family val="2"/>
        <scheme val="minor"/>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</si>
  <si>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</si>
  <si>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</si>
  <si>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</si>
  <si>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</si>
  <si>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</si>
  <si>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</si>
  <si>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</si>
  <si>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</si>
  <si>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</si>
  <si>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</si>
  <si>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rgb="FF000000"/>
        <rFont val="Arial"/>
      </rPr>
      <t xml:space="preserve">1. Para apresentação do recurso, as prefeituras deverão preencher as colunas marcadas em amarelo na planilha (colunas M, N, O, P, Q)   </t>
    </r>
    <r>
      <rPr>
        <sz val="11"/>
        <color rgb="FF000000"/>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rgb="FF000000"/>
        <rFont val="Arial"/>
        <family val="2"/>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</si>
  <si>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</si>
  <si>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</si>
  <si>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</si>
  <si>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</si>
  <si>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</si>
  <si>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</si>
  <si>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</si>
  <si>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</si>
  <si>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</si>
  <si>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</si>
  <si>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</si>
  <si>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</si>
  <si>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</si>
  <si>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</si>
  <si>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</si>
  <si>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</si>
  <si>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</si>
  <si>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</si>
  <si>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</si>
  <si>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</si>
  <si>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</si>
  <si>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</si>
  <si>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</si>
  <si>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</si>
  <si>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</si>
  <si>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</si>
  <si>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</si>
  <si>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</si>
  <si>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</si>
  <si>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</si>
  <si>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</si>
  <si>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</si>
  <si>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</si>
  <si>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</si>
  <si>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</si>
  <si>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</si>
  <si>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</si>
  <si>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</si>
  <si>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</si>
  <si>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</si>
  <si>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</si>
  <si>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</si>
  <si>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</si>
  <si>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</si>
  <si>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</si>
  <si>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</si>
  <si>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</si>
  <si>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</si>
  <si>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</si>
  <si>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</si>
  <si>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</si>
  <si>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</si>
  <si>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</si>
  <si>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</si>
  <si>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</si>
  <si>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</si>
  <si>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</si>
  <si>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</si>
  <si>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</si>
  <si>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</si>
  <si>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</si>
  <si>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</si>
  <si>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</si>
  <si>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</si>
  <si>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</si>
  <si>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</si>
  <si>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</si>
  <si>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</si>
  <si>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</si>
  <si>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</si>
  <si>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</si>
  <si>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</si>
  <si>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</si>
  <si>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</si>
  <si>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</si>
  <si>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</si>
  <si>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</si>
  <si>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</si>
  <si>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</si>
  <si>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</si>
  <si>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</si>
  <si>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</si>
  <si>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</si>
  <si>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</si>
  <si>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</si>
  <si>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</si>
  <si>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</si>
  <si>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</si>
  <si>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</si>
  <si>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</si>
  <si>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</si>
  <si>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</si>
  <si>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</si>
  <si>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</si>
  <si>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</si>
  <si>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</si>
  <si>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</si>
  <si>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</si>
  <si>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</si>
  <si>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</si>
  <si>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</si>
  <si>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</si>
  <si>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</si>
  <si>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</si>
  <si>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</si>
  <si>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</si>
  <si>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</si>
  <si>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</si>
  <si>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</si>
  <si>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</si>
  <si>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</si>
  <si>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</si>
  <si>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</si>
  <si>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</si>
  <si>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</si>
  <si>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</si>
  <si>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</si>
  <si>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</si>
  <si>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</si>
  <si>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</si>
  <si>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</si>
  <si>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</si>
  <si>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</si>
  <si>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</si>
  <si>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</si>
  <si>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</si>
  <si>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</si>
  <si>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</si>
  <si>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</si>
  <si>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</si>
  <si>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</si>
  <si>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</si>
  <si>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</si>
  <si>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</si>
  <si>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</si>
  <si>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</si>
  <si>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</si>
  <si>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</si>
  <si>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</si>
  <si>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</si>
  <si>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</si>
  <si>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</si>
  <si>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</si>
  <si>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</si>
  <si>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</si>
  <si>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</si>
  <si>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</si>
  <si>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</si>
  <si>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</si>
  <si>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</si>
  <si>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</si>
  <si>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</si>
  <si>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</si>
  <si>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</si>
  <si>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</si>
  <si>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</si>
  <si>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</si>
  <si>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</si>
  <si>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</si>
  <si>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</si>
  <si>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</si>
  <si>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</si>
  <si>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</si>
  <si>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</si>
  <si>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</si>
  <si>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</si>
  <si>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</si>
  <si>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</si>
  <si>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</si>
  <si>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</si>
  <si>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</si>
  <si>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</si>
  <si>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</si>
  <si>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</si>
  <si>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</si>
  <si>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</si>
  <si>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</si>
  <si>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</si>
  <si>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</si>
  <si>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</si>
  <si>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</si>
  <si>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</si>
  <si>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</si>
  <si>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</si>
  <si>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</si>
  <si>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</si>
  <si>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</si>
  <si>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</si>
  <si>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</si>
  <si>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</si>
  <si>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</si>
  <si>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</si>
  <si>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</si>
  <si>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</si>
  <si>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</si>
  <si>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</si>
  <si>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</si>
  <si>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</si>
  <si>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</si>
  <si>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</si>
  <si>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</si>
  <si>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</si>
  <si>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</si>
  <si>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</si>
  <si>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</si>
  <si>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</si>
  <si>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</si>
  <si>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</si>
  <si>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</si>
  <si>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</si>
  <si>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</si>
  <si>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</si>
  <si>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</si>
  <si>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</si>
  <si>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</si>
  <si>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</si>
  <si>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</si>
  <si>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</si>
  <si>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</si>
  <si>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</si>
  <si>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</si>
  <si>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</si>
  <si>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</si>
  <si>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</si>
  <si>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</si>
  <si>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</si>
  <si>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</si>
  <si>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</si>
  <si>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</si>
  <si>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</si>
  <si>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</si>
  <si>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</si>
  <si>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</si>
  <si>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</si>
  <si>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</si>
  <si>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</si>
  <si>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</si>
  <si>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</si>
  <si>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</si>
  <si>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</si>
  <si>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</si>
  <si>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</si>
  <si>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</si>
  <si>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</si>
  <si>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</si>
  <si>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</si>
  <si>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</si>
  <si>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</si>
  <si>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</si>
  <si>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</si>
  <si>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</si>
  <si>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</si>
  <si>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</si>
  <si>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</si>
  <si>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</si>
  <si>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</si>
  <si>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</si>
  <si>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</si>
  <si>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</si>
  <si>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</si>
  <si>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</si>
  <si>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</si>
  <si>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</si>
  <si>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</si>
  <si>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</si>
  <si>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</si>
  <si>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</si>
  <si>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</si>
  <si>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</si>
  <si>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</si>
  <si>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</si>
  <si>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</si>
  <si>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</si>
  <si>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</si>
  <si>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</si>
  <si>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</si>
  <si>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</si>
  <si>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</si>
  <si>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</si>
  <si>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</si>
  <si>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</si>
  <si>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</si>
  <si>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</si>
  <si>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</si>
  <si>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</si>
  <si>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</si>
  <si>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</si>
  <si>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</si>
  <si>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</si>
  <si>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</si>
  <si>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</si>
  <si>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</si>
  <si>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</si>
  <si>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</si>
  <si>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</si>
  <si>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</si>
  <si>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</si>
  <si>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</si>
  <si>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</si>
  <si>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</si>
  <si>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</si>
  <si>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</si>
  <si>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</si>
  <si>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</si>
  <si>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</si>
  <si>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</si>
  <si>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</si>
  <si>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</si>
  <si>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</si>
  <si>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</si>
  <si>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</si>
  <si>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</si>
  <si>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</si>
  <si>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</si>
  <si>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</si>
  <si>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</si>
  <si>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</si>
  <si>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</si>
  <si>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</si>
  <si>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</si>
  <si>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</si>
  <si>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</si>
  <si>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</si>
  <si>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</si>
  <si>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</si>
  <si>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</si>
  <si>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</si>
  <si>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</si>
  <si>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</si>
  <si>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</si>
  <si>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</si>
  <si>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</si>
  <si>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</si>
  <si>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</si>
  <si>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</si>
  <si>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</si>
  <si>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</si>
  <si>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</si>
  <si>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</si>
  <si>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</si>
  <si>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</si>
  <si>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</si>
  <si>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</si>
  <si>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</si>
  <si>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</si>
  <si>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</si>
  <si>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</si>
  <si>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</si>
  <si>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</si>
  <si>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</si>
  <si>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</si>
  <si>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</si>
  <si>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</si>
  <si>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</si>
  <si>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</si>
  <si>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</si>
  <si>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</si>
  <si>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</si>
  <si>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</si>
  <si>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</si>
  <si>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</si>
  <si>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</si>
  <si>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</si>
  <si>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</si>
  <si>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</si>
  <si>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</si>
  <si>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</si>
  <si>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</si>
  <si>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</si>
  <si>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</si>
  <si>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</si>
  <si>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</si>
  <si>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</si>
  <si>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</si>
  <si>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</si>
  <si>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</si>
  <si>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</si>
  <si>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</si>
  <si>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</si>
  <si>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</si>
  <si>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</si>
  <si>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</si>
  <si>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</si>
  <si>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</si>
  <si>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</si>
  <si>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</si>
  <si>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</si>
  <si>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</si>
  <si>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</si>
  <si>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</si>
  <si>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</si>
  <si>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</si>
  <si>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</si>
  <si>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</si>
  <si>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</si>
  <si>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</si>
  <si>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</si>
  <si>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</si>
  <si>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</si>
  <si>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0,25 - Sim, mas cumpre ate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</si>
</sst>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11"/>
      <color theme="1"/>
      <name val="Calibri"/>
    </font>
    <font>
      <sz val="8"/>
      <color theme="1"/>
      <name val="Calibri"/>
      <family val="2"/>
    </font>
    <font>
      <sz val="8"/>
      <color theme="1"/>
      <name val="Calibri"/>
    </font>
    <font>
      <sz val="11"/>
      <color rgb="FF000000"/>
      <name val="Arial"/>
      <scheme val="minor"/>
    </font>
    <font>
      <b/>
      <sz val="11"/>
      <color theme="0"/>
      <name val="Arial"/>
      <scheme val="minor"/>
    </font>
    <font>
      <u/>
      <sz val="11"/>
      <color rgb="FF000000"/>
      <name val="Calibri"/>
    </font>
    <font>
      <b/>
      <sz val="11"/>
      <color rgb="FF000000"/>
      <name val="Arial"/>
    </font>
    <font>
      <sz val="11"/>
      <color rgb="FF000000"/>
      <name val="Arial"/>
    </font>
    <font>
      <sz val="10"/>
      <color theme="1"/>
      <name val="Arial"/>
      <scheme val="minor"/>
    </font>
    <font>
      <b/>
      <sz val="11"/>
      <color rgb="FFFFFFFF"/>
      <name val="Arial"/>
    </font>
    <font>
      <sz val="11"/>
      <color rgb="FFFFFFFF"/>
      <name val="Arial"/>
    </font>
    <font>
      <b/>
      <sz val="11"/>
      <color theme="1"/>
      <name val="Arial"/>
      <family val="2"/>
      <scheme val="minor"/>
    </font>
    <font>
      <sz val="11"/>
      <color rgb="FFFFFFFF"/>
      <name val="Arial"/>
      <family val="2"/>
    </font>
    <font>
      <b/>
      <sz val="11"/>
      <color rgb="FFFFFFFF"/>
      <name val="Arial"/>
      <family val="2"/>
    </font>
    <font>
      <sz val="11"/>
      <color rgb="FF000000"/>
      <name val="Arial"/>
      <family val="2"/>
      <scheme val="minor"/>
    </font>
    <font>
      <sz val="11"/>
      <color rgb="FF000000"/>
      <name val="Arial"/>
      <family val="2"/>
    </font>
    <font>
      <b/>
      <sz val="11"/>
      <color rgb="FF000000"/>
      <name val="Arial"/>
      <family val="2"/>
      <scheme val="minor"/>
    </font>
    <font>
      <b/>
      <sz val="12"/>
      <color theme="0"/>
      <name val="Arial"/>
      <scheme val="minor"/>
    </font>
  </fonts>
  <fills count="24">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dotted">
        <color theme="0" tint="-0.34998626667073579"/>
      </left>
      <right/>
      <top style="dotted">
        <color theme="0" tint="-0.34998626667073579"/>
      </top>
      <bottom style="dotted">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dotted">
        <color theme="0" tint="-0.34998626667073579"/>
      </left>
      <right/>
      <top style="dotted">
        <color theme="0" tint="-0.34998626667073579"/>
      </top>
      <bottom/>
      <diagonal/>
    </border>
    <border>
      <left/>
      <right/>
      <top style="dotted">
        <color theme="0" tint="-0.34998626667073579"/>
      </top>
      <bottom/>
      <diagonal/>
    </border>
    <border>
      <left/>
      <right style="dotted">
        <color theme="0" tint="-0.34998626667073579"/>
      </right>
      <top style="dotted">
        <color theme="0" tint="-0.34998626667073579"/>
      </top>
      <bottom/>
      <diagonal/>
    </border>
    <border>
      <left style="dashed">
        <color theme="0" tint="-0.34998626667073579"/>
      </left>
      <right style="dashed">
        <color theme="0" tint="-0.34998626667073579"/>
      </right>
      <top/>
      <bottom style="dashed">
        <color theme="0" tint="-0.34998626667073579"/>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dotted">
        <color theme="0" tint="-0.34998626667073579"/>
      </left>
      <right/>
      <top/>
      <bottom style="dotted">
        <color theme="0" tint="-0.34998626667073579"/>
      </bottom>
      <diagonal/>
    </border>
    <border>
      <left/>
      <right/>
      <top/>
      <bottom style="dotted">
        <color theme="0" tint="-0.34998626667073579"/>
      </bottom>
      <diagonal/>
    </border>
    <border>
      <left/>
      <right style="dotted">
        <color theme="0" tint="-0.34998626667073579"/>
      </right>
      <top/>
      <bottom style="dotted">
        <color theme="0" tint="-0.34998626667073579"/>
      </bottom>
      <diagonal/>
    </border>
    <border>
      <left/>
      <right/>
      <top/>
      <bottom style="dashed">
        <color theme="0" tint="-0.34998626667073579"/>
      </bottom>
      <diagonal/>
    </border>
    <border>
      <left/>
      <right/>
      <top style="dashed">
        <color theme="0" tint="-0.34998626667073579"/>
      </top>
      <bottom/>
      <diagonal/>
    </border>
    <border>
      <left/>
      <right/>
      <top style="dotted">
        <color theme="0" tint="-0.34998626667073579"/>
      </top>
      <bottom style="dotted">
        <color theme="0" tint="-0.34998626667073579"/>
      </bottom>
      <diagonal/>
    </border>
    <border>
      <left style="thin">
        <color rgb="FF000000"/>
      </left>
      <right style="dotted">
        <color theme="1" tint="0.34998626667073579"/>
      </right>
      <top/>
      <bottom style="dotted">
        <color theme="1" tint="0.34998626667073579"/>
      </bottom>
      <diagonal/>
    </border>
    <border>
      <left/>
      <right style="dotted">
        <color theme="1" tint="0.34998626667073579"/>
      </right>
      <top style="dotted">
        <color theme="1" tint="0.34998626667073579"/>
      </top>
      <bottom/>
      <diagonal/>
    </border>
    <border>
      <left style="dotted">
        <color theme="1" tint="0.34998626667073579"/>
      </left>
      <right style="dotted">
        <color theme="1" tint="0.34998626667073579"/>
      </right>
      <top style="dotted">
        <color theme="1" tint="0.34998626667073579"/>
      </top>
      <bottom style="dotted">
        <color theme="1" tint="0.34998626667073579"/>
      </bottom>
      <diagonal/>
    </border>
    <border>
      <left/>
      <right/>
      <top style="dotted">
        <color theme="1" tint="0.34998626667073579"/>
      </top>
      <bottom style="dotted">
        <color theme="1" tint="0.34998626667073579"/>
      </bottom>
      <diagonal/>
    </border>
    <border>
      <left/>
      <right style="thin">
        <color rgb="FF000000"/>
      </right>
      <top style="dotted">
        <color theme="1" tint="0.34998626667073579"/>
      </top>
      <bottom style="dotted">
        <color theme="1" tint="0.34998626667073579"/>
      </bottom>
      <diagonal/>
    </border>
    <border>
      <left/>
      <right style="thin">
        <color rgb="FF000000"/>
      </right>
      <top/>
      <bottom style="dotted">
        <color theme="1" tint="0.34998626667073579"/>
      </bottom>
      <diagonal/>
    </border>
  </borders>
  <cellStyleXfs count="2">
    <xf numFmtId="0" fontId="0" fillId="0" borderId="0"/>
    <xf numFmtId="0" fontId="17" fillId="0" borderId="0" applyNumberFormat="0" applyFill="0" applyBorder="0" applyAlignment="0" applyProtection="0"/>
  </cellStyleXfs>
  <cellXfs count="220">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5" fillId="17" borderId="21" xfId="0" applyFont="1" applyFill="1" applyBorder="1" applyAlignment="1">
      <alignment horizontal="center" vertical="center" wrapText="1"/>
    </xf>
    <xf numFmtId="0" fontId="4" fillId="17" borderId="21" xfId="0" applyFont="1" applyFill="1" applyBorder="1" applyAlignment="1">
      <alignment horizontal="center"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6" xfId="0" applyFont="1" applyBorder="1" applyAlignment="1" applyProtection="1">
      <alignment horizontal="center" vertical="center" readingOrder="1"/>
      <protection locked="0"/>
    </xf>
    <xf numFmtId="0" fontId="1"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5" fillId="3" borderId="0" xfId="0" applyFont="1" applyFill="1" applyAlignment="1">
      <alignment vertical="center"/>
    </xf>
    <xf numFmtId="0" fontId="15" fillId="20" borderId="0" xfId="0" applyFont="1" applyFill="1" applyAlignment="1">
      <alignment vertical="center" wrapText="1"/>
    </xf>
    <xf numFmtId="0" fontId="14" fillId="19" borderId="27" xfId="0" applyFont="1" applyFill="1" applyBorder="1" applyAlignment="1">
      <alignment horizontal="center" vertical="center"/>
    </xf>
    <xf numFmtId="0" fontId="8" fillId="22" borderId="0" xfId="0" applyFont="1" applyFill="1" applyAlignment="1" applyProtection="1">
      <alignment horizontal="center" vertical="center" wrapText="1"/>
      <protection locked="0"/>
    </xf>
    <xf numFmtId="0" fontId="14" fillId="18" borderId="37" xfId="0" applyFont="1" applyFill="1" applyBorder="1" applyAlignment="1">
      <alignment horizontal="center" vertical="center"/>
    </xf>
    <xf numFmtId="0" fontId="11" fillId="23" borderId="0" xfId="0" applyFont="1" applyFill="1" applyAlignment="1">
      <alignment vertical="center"/>
    </xf>
    <xf numFmtId="0" fontId="8" fillId="23" borderId="0" xfId="0" applyFont="1" applyFill="1" applyAlignment="1" applyProtection="1">
      <alignment horizontal="center" vertical="center" wrapText="1"/>
      <protection locked="0"/>
    </xf>
    <xf numFmtId="0" fontId="11" fillId="23" borderId="0" xfId="0" applyFont="1" applyFill="1" applyAlignment="1">
      <alignment horizontal="center" vertical="center"/>
    </xf>
    <xf numFmtId="0" fontId="11" fillId="22" borderId="0" xfId="0" applyFont="1" applyFill="1" applyAlignment="1" applyProtection="1">
      <alignment horizontal="center" vertical="center"/>
      <protection locked="0"/>
    </xf>
    <xf numFmtId="0" fontId="11" fillId="23" borderId="2" xfId="0" applyFont="1" applyFill="1" applyBorder="1" applyAlignment="1">
      <alignment horizontal="center" vertical="center" readingOrder="1"/>
    </xf>
    <xf numFmtId="0" fontId="11" fillId="23" borderId="0" xfId="0" applyFont="1" applyFill="1" applyAlignment="1">
      <alignment horizontal="center" vertical="center" readingOrder="1"/>
    </xf>
    <xf numFmtId="0" fontId="11" fillId="23"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0" fillId="0" borderId="0" xfId="0" applyAlignment="1">
      <alignment wrapText="1"/>
    </xf>
    <xf numFmtId="0" fontId="15" fillId="3" borderId="0" xfId="0" applyFont="1" applyFill="1" applyAlignment="1">
      <alignment vertical="center" indent="26"/>
    </xf>
    <xf numFmtId="0" fontId="0" fillId="20" borderId="0" xfId="0" applyFill="1"/>
    <xf numFmtId="0" fontId="0" fillId="21" borderId="0" xfId="0" applyFill="1"/>
    <xf numFmtId="0" fontId="0" fillId="20" borderId="33" xfId="0" applyFill="1" applyBorder="1" applyAlignment="1">
      <alignment vertical="center" wrapText="1" readingOrder="1"/>
    </xf>
    <xf numFmtId="0" fontId="0" fillId="20" borderId="29" xfId="0" applyFill="1" applyBorder="1" applyAlignment="1">
      <alignment vertical="center" wrapText="1" readingOrder="1"/>
    </xf>
    <xf numFmtId="0" fontId="15" fillId="3" borderId="0" xfId="0" applyFont="1" applyFill="1" applyAlignment="1">
      <alignment horizontal="left" vertical="center" indent="4"/>
    </xf>
    <xf numFmtId="0" fontId="0" fillId="20" borderId="29" xfId="0" applyFill="1" applyBorder="1" applyAlignment="1">
      <alignment horizontal="left" vertical="center" wrapText="1" indent="4" readingOrder="1"/>
    </xf>
    <xf numFmtId="0" fontId="15" fillId="3" borderId="0" xfId="0" applyFont="1" applyFill="1" applyAlignment="1">
      <alignment horizontal="left" vertical="center" indent="12"/>
    </xf>
    <xf numFmtId="0" fontId="0" fillId="21" borderId="0" xfId="0" applyFill="1" applyAlignment="1">
      <alignment horizontal="left" vertical="center" indent="12"/>
    </xf>
    <xf numFmtId="0" fontId="15" fillId="3" borderId="0" xfId="0" applyFont="1" applyFill="1" applyAlignment="1">
      <alignment horizontal="left" vertical="center" indent="37"/>
    </xf>
    <xf numFmtId="0" fontId="0" fillId="20" borderId="0" xfId="0" applyFill="1" applyAlignment="1">
      <alignment horizontal="left" vertical="center" indent="12"/>
    </xf>
    <xf numFmtId="0" fontId="0" fillId="20" borderId="33" xfId="0" applyFill="1" applyBorder="1" applyAlignment="1">
      <alignment horizontal="left" vertical="center" indent="12" readingOrder="1"/>
    </xf>
    <xf numFmtId="0" fontId="0" fillId="20" borderId="29" xfId="0" applyFill="1" applyBorder="1" applyAlignment="1">
      <alignment horizontal="left" vertical="center" wrapText="1" indent="12" readingOrder="1"/>
    </xf>
    <xf numFmtId="0" fontId="0" fillId="20" borderId="29" xfId="0" applyFill="1" applyBorder="1" applyAlignment="1">
      <alignment horizontal="left" vertical="center" indent="12" readingOrder="1"/>
    </xf>
    <xf numFmtId="0" fontId="0" fillId="0" borderId="0" xfId="0" applyAlignment="1">
      <alignment horizontal="left" vertical="center" indent="12"/>
    </xf>
    <xf numFmtId="0" fontId="0" fillId="21" borderId="0" xfId="0" applyFill="1" applyAlignment="1">
      <alignment horizontal="left" wrapText="1" indent="4"/>
    </xf>
    <xf numFmtId="0" fontId="15" fillId="3" borderId="0" xfId="0" applyFont="1" applyFill="1" applyAlignment="1">
      <alignment horizontal="left" vertical="center" wrapText="1" indent="30"/>
    </xf>
    <xf numFmtId="0" fontId="0" fillId="0" borderId="0" xfId="0" applyAlignment="1">
      <alignment horizontal="left" vertical="center" wrapText="1" indent="4"/>
    </xf>
    <xf numFmtId="0" fontId="0" fillId="20" borderId="0" xfId="0" applyFill="1" applyAlignment="1">
      <alignment horizontal="left" indent="4"/>
    </xf>
    <xf numFmtId="0" fontId="0" fillId="0" borderId="0" xfId="0" applyAlignment="1">
      <alignment horizontal="left" wrapText="1" indent="4"/>
    </xf>
    <xf numFmtId="0" fontId="22" fillId="20" borderId="45" xfId="0" applyFont="1" applyFill="1" applyBorder="1" applyAlignment="1">
      <alignment horizontal="left" vertical="center" indent="12"/>
    </xf>
    <xf numFmtId="0" fontId="22" fillId="20" borderId="47" xfId="0" applyFont="1" applyFill="1" applyBorder="1" applyAlignment="1">
      <alignment horizontal="left" vertical="center" indent="12"/>
    </xf>
    <xf numFmtId="0" fontId="22" fillId="8" borderId="47" xfId="0" applyFont="1" applyFill="1" applyBorder="1" applyAlignment="1">
      <alignment vertical="center"/>
    </xf>
    <xf numFmtId="0" fontId="23" fillId="20" borderId="0" xfId="1" applyFont="1" applyFill="1" applyBorder="1" applyAlignment="1">
      <alignment horizontal="left" vertical="center" indent="4" readingOrder="1"/>
    </xf>
    <xf numFmtId="0" fontId="23" fillId="20" borderId="49" xfId="1" applyFont="1" applyFill="1" applyBorder="1" applyAlignment="1">
      <alignment horizontal="left" vertical="center" indent="4" readingOrder="1"/>
    </xf>
    <xf numFmtId="0" fontId="23" fillId="20" borderId="50" xfId="1" applyFont="1" applyFill="1" applyBorder="1" applyAlignment="1">
      <alignment horizontal="left" vertical="center" indent="4" readingOrder="1"/>
    </xf>
    <xf numFmtId="0" fontId="26" fillId="20" borderId="29" xfId="0" applyFont="1" applyFill="1" applyBorder="1" applyAlignment="1">
      <alignment horizontal="left" vertical="center" wrapText="1" indent="1" readingOrder="1"/>
    </xf>
    <xf numFmtId="0" fontId="0" fillId="20" borderId="29" xfId="0" applyFill="1" applyBorder="1" applyAlignment="1">
      <alignment horizontal="center" vertical="center" wrapText="1" readingOrder="1"/>
    </xf>
    <xf numFmtId="0" fontId="0" fillId="0" borderId="0" xfId="0" applyAlignment="1">
      <alignment vertical="center"/>
    </xf>
    <xf numFmtId="0" fontId="35" fillId="8" borderId="28" xfId="0" applyFont="1" applyFill="1" applyBorder="1" applyAlignment="1">
      <alignment horizontal="left" vertical="center" indent="4"/>
    </xf>
    <xf numFmtId="0" fontId="2" fillId="14" borderId="5" xfId="0" applyFont="1" applyFill="1" applyBorder="1" applyAlignment="1">
      <alignment vertical="center" wrapText="1"/>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5" fillId="8"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3" borderId="0" xfId="0" applyFont="1" applyFill="1" applyAlignment="1" applyProtection="1">
      <alignment vertical="center"/>
    </xf>
    <xf numFmtId="0" fontId="3" fillId="23" borderId="0" xfId="0" applyFont="1" applyFill="1" applyAlignment="1" applyProtection="1">
      <alignment horizontal="center" vertical="center"/>
    </xf>
    <xf numFmtId="0" fontId="8" fillId="23"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3"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3"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3"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3"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6"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18" fillId="20" borderId="0" xfId="0" applyFont="1" applyFill="1" applyAlignment="1">
      <alignment horizontal="center" vertical="center" wrapText="1" readingOrder="1"/>
    </xf>
    <xf numFmtId="0" fontId="31" fillId="8" borderId="40" xfId="0" applyFont="1" applyFill="1" applyBorder="1" applyAlignment="1">
      <alignment horizontal="left" vertical="center" wrapText="1"/>
    </xf>
    <xf numFmtId="0" fontId="22" fillId="8" borderId="40" xfId="0" applyFont="1" applyFill="1" applyBorder="1" applyAlignment="1">
      <alignment horizontal="left" vertical="center" wrapText="1"/>
    </xf>
    <xf numFmtId="0" fontId="35" fillId="8" borderId="28" xfId="0" applyFont="1" applyFill="1" applyBorder="1" applyAlignment="1">
      <alignment horizontal="center" vertical="center"/>
    </xf>
    <xf numFmtId="0" fontId="35" fillId="8" borderId="44" xfId="0" applyFont="1" applyFill="1" applyBorder="1" applyAlignment="1">
      <alignment horizontal="center" vertical="center"/>
    </xf>
    <xf numFmtId="0" fontId="0" fillId="0" borderId="0" xfId="0" applyAlignment="1">
      <alignment horizontal="center" vertical="center"/>
    </xf>
    <xf numFmtId="0" fontId="18" fillId="20" borderId="43" xfId="0" applyFont="1" applyFill="1" applyBorder="1" applyAlignment="1">
      <alignment horizontal="left" vertical="center" wrapText="1" readingOrder="1"/>
    </xf>
    <xf numFmtId="0" fontId="18" fillId="20" borderId="0" xfId="0" applyFont="1" applyFill="1" applyAlignment="1">
      <alignment horizontal="left" vertical="center" wrapText="1" readingOrder="1"/>
    </xf>
    <xf numFmtId="0" fontId="32"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32" xfId="0" applyFont="1" applyBorder="1" applyAlignment="1">
      <alignment horizontal="left"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33" fillId="0" borderId="30" xfId="0" applyFont="1" applyBorder="1" applyAlignment="1">
      <alignment horizontal="left" vertical="center" wrapText="1"/>
    </xf>
    <xf numFmtId="0" fontId="29" fillId="0" borderId="42" xfId="0" applyFont="1" applyBorder="1" applyAlignment="1">
      <alignment horizontal="center" vertical="center" wrapText="1"/>
    </xf>
    <xf numFmtId="0" fontId="18" fillId="20" borderId="48" xfId="0" applyFont="1" applyFill="1" applyBorder="1" applyAlignment="1">
      <alignment horizontal="center" vertical="center" wrapText="1" indent="4" readingOrder="1"/>
    </xf>
    <xf numFmtId="0" fontId="18" fillId="20" borderId="46" xfId="0" applyFont="1" applyFill="1" applyBorder="1" applyAlignment="1">
      <alignment horizontal="center" vertical="center" wrapText="1" indent="4" readingOrder="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36" xfId="0" applyFont="1" applyBorder="1" applyAlignment="1" applyProtection="1">
      <alignment horizontal="center" vertical="center"/>
    </xf>
    <xf numFmtId="0" fontId="2" fillId="0" borderId="25"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34" xfId="0" applyFont="1" applyFill="1" applyBorder="1" applyAlignment="1">
      <alignment horizontal="center" vertical="center"/>
    </xf>
    <xf numFmtId="0" fontId="14" fillId="18" borderId="35"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6"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38"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5" xfId="0" applyFont="1" applyBorder="1" applyAlignment="1" applyProtection="1">
      <alignment horizontal="center" vertical="center"/>
      <protection locked="0"/>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11" fillId="9" borderId="38" xfId="0" applyFont="1" applyFill="1" applyBorder="1" applyAlignment="1">
      <alignment horizontal="center" wrapText="1"/>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1476375</xdr:colOff>
      <xdr:row>0</xdr:row>
      <xdr:rowOff>0</xdr:rowOff>
    </xdr:from>
    <xdr:to>
      <xdr:col>1</xdr:col>
      <xdr:colOff>3438525</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recomendacoes-para-prefeituras-2ed"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transparenciainternacional.org.br/itgp/municipa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comunidade.transparenciainternacional.org.br/itgp-executivo-municipal-perguntas-frequen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tabSelected="1" topLeftCell="A9" zoomScaleNormal="100" workbookViewId="0">
      <selection activeCell="A3" sqref="A3:D3"/>
    </sheetView>
  </sheetViews>
  <sheetFormatPr defaultRowHeight="26.25" x14ac:dyDescent="0.2"/>
  <cols>
    <col min="1" max="1" width="25" customWidth="1"/>
    <col min="2" max="2" width="53.75" style="89" customWidth="1"/>
    <col min="3" max="3" width="46.5" style="84" customWidth="1"/>
    <col min="4" max="8" width="9" style="71"/>
    <col min="9" max="59" width="9" style="57"/>
  </cols>
  <sheetData>
    <row r="1" spans="1:59" ht="73.5" customHeight="1" x14ac:dyDescent="0.2">
      <c r="A1" s="166"/>
      <c r="B1" s="166"/>
      <c r="C1" s="166"/>
    </row>
    <row r="2" spans="1:59" x14ac:dyDescent="0.2">
      <c r="A2" s="56" t="s">
        <v>0</v>
      </c>
      <c r="B2" s="75"/>
      <c r="C2" s="77"/>
      <c r="D2" s="57"/>
      <c r="E2" s="57"/>
      <c r="F2" s="57"/>
      <c r="G2" s="57"/>
      <c r="H2" s="57"/>
    </row>
    <row r="3" spans="1:59" s="69" customFormat="1" ht="33" customHeight="1" x14ac:dyDescent="0.2">
      <c r="A3" s="162" t="s">
        <v>1</v>
      </c>
      <c r="B3" s="163"/>
      <c r="C3" s="163"/>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row>
    <row r="4" spans="1:59" ht="14.25" customHeight="1" x14ac:dyDescent="0.2">
      <c r="A4" s="169" t="s">
        <v>2</v>
      </c>
      <c r="B4" s="170"/>
      <c r="C4" s="171"/>
      <c r="D4" s="57"/>
      <c r="E4" s="57"/>
      <c r="F4" s="57"/>
      <c r="G4" s="57"/>
      <c r="H4" s="57"/>
    </row>
    <row r="5" spans="1:59" ht="92.25" customHeight="1" x14ac:dyDescent="0.2">
      <c r="A5" s="172"/>
      <c r="B5" s="173"/>
      <c r="C5" s="174"/>
      <c r="D5" s="57"/>
      <c r="E5" s="57"/>
      <c r="F5" s="57"/>
      <c r="G5" s="57"/>
      <c r="H5" s="57"/>
    </row>
    <row r="6" spans="1:59" ht="6.75" customHeight="1" x14ac:dyDescent="0.2">
      <c r="A6" s="72"/>
      <c r="B6" s="85"/>
      <c r="C6" s="78"/>
      <c r="D6" s="57"/>
      <c r="E6" s="57"/>
      <c r="F6" s="57"/>
      <c r="G6" s="57"/>
      <c r="H6" s="57"/>
    </row>
    <row r="7" spans="1:59" x14ac:dyDescent="0.2">
      <c r="A7" s="70" t="s">
        <v>3</v>
      </c>
      <c r="B7" s="86"/>
      <c r="C7" s="79"/>
      <c r="D7" s="57"/>
      <c r="E7" s="57"/>
      <c r="F7" s="57"/>
      <c r="G7" s="57"/>
      <c r="H7" s="57"/>
    </row>
    <row r="8" spans="1:59" s="98" customFormat="1" ht="18" customHeight="1" x14ac:dyDescent="0.2">
      <c r="A8" s="92" t="s">
        <v>4</v>
      </c>
      <c r="B8" s="177" t="s">
        <v>5</v>
      </c>
      <c r="C8" s="178"/>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row>
    <row r="9" spans="1:59" s="98" customFormat="1" ht="18" customHeight="1" x14ac:dyDescent="0.2">
      <c r="A9" s="92" t="s">
        <v>6</v>
      </c>
      <c r="B9" s="93" t="s">
        <v>7</v>
      </c>
      <c r="C9" s="91"/>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row>
    <row r="10" spans="1:59" s="98" customFormat="1" ht="18" customHeight="1" x14ac:dyDescent="0.2">
      <c r="A10" s="92" t="s">
        <v>8</v>
      </c>
      <c r="B10" s="94" t="s">
        <v>9</v>
      </c>
      <c r="C10" s="90"/>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row>
    <row r="11" spans="1:59" s="98" customFormat="1" ht="18" customHeight="1" x14ac:dyDescent="0.2">
      <c r="A11" s="92" t="s">
        <v>10</v>
      </c>
      <c r="B11" s="95" t="s">
        <v>11</v>
      </c>
      <c r="C11" s="90"/>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row>
    <row r="12" spans="1:59" ht="9" customHeight="1" x14ac:dyDescent="0.2">
      <c r="A12" s="72"/>
      <c r="B12" s="85"/>
      <c r="C12" s="78"/>
      <c r="D12" s="57"/>
      <c r="E12" s="57"/>
      <c r="F12" s="57"/>
      <c r="G12" s="57"/>
      <c r="H12" s="57"/>
    </row>
    <row r="13" spans="1:59" x14ac:dyDescent="0.2">
      <c r="A13" s="70" t="s">
        <v>12</v>
      </c>
      <c r="B13" s="86"/>
      <c r="C13" s="79"/>
      <c r="D13" s="57"/>
      <c r="E13" s="57"/>
      <c r="F13" s="57"/>
      <c r="G13" s="57"/>
      <c r="H13" s="57"/>
    </row>
    <row r="14" spans="1:59" ht="111" customHeight="1" x14ac:dyDescent="0.2">
      <c r="A14" s="175" t="s">
        <v>13</v>
      </c>
      <c r="B14" s="170"/>
      <c r="C14" s="171"/>
      <c r="D14" s="57"/>
      <c r="E14" s="57"/>
      <c r="F14" s="57"/>
      <c r="G14" s="57"/>
      <c r="H14" s="57"/>
    </row>
    <row r="15" spans="1:59" ht="27.75" customHeight="1" x14ac:dyDescent="0.2">
      <c r="A15" s="164" t="s">
        <v>14</v>
      </c>
      <c r="B15" s="165"/>
      <c r="C15" s="165"/>
      <c r="D15" s="57"/>
      <c r="E15" s="57"/>
      <c r="F15" s="57"/>
      <c r="G15" s="57"/>
      <c r="H15" s="57"/>
    </row>
    <row r="16" spans="1:59" x14ac:dyDescent="0.2">
      <c r="A16" s="103" t="s">
        <v>15</v>
      </c>
      <c r="B16" s="99" t="s">
        <v>16</v>
      </c>
      <c r="C16" s="103" t="s">
        <v>17</v>
      </c>
      <c r="D16" s="57"/>
      <c r="E16" s="57"/>
      <c r="F16" s="57"/>
      <c r="G16" s="57"/>
      <c r="H16" s="57"/>
    </row>
    <row r="17" spans="1:8" ht="24.75" customHeight="1" x14ac:dyDescent="0.2">
      <c r="A17" s="73" t="s">
        <v>18</v>
      </c>
      <c r="B17" s="76" t="s">
        <v>19</v>
      </c>
      <c r="C17" s="81" t="s">
        <v>20</v>
      </c>
      <c r="D17" s="57"/>
      <c r="E17" s="57"/>
      <c r="F17" s="57"/>
      <c r="G17" s="57"/>
      <c r="H17" s="57"/>
    </row>
    <row r="18" spans="1:8" ht="26.25" customHeight="1" x14ac:dyDescent="0.2">
      <c r="A18" s="74" t="s">
        <v>21</v>
      </c>
      <c r="B18" s="76" t="s">
        <v>22</v>
      </c>
      <c r="C18" s="81" t="s">
        <v>20</v>
      </c>
      <c r="D18" s="57"/>
      <c r="E18" s="57"/>
      <c r="F18" s="57"/>
      <c r="G18" s="57"/>
      <c r="H18" s="57"/>
    </row>
    <row r="19" spans="1:8" ht="28.5" customHeight="1" x14ac:dyDescent="0.2">
      <c r="A19" s="74" t="s">
        <v>23</v>
      </c>
      <c r="B19" s="76" t="s">
        <v>24</v>
      </c>
      <c r="C19" s="81" t="s">
        <v>20</v>
      </c>
      <c r="D19" s="57"/>
      <c r="E19" s="57"/>
      <c r="F19" s="57"/>
      <c r="G19" s="57"/>
      <c r="H19" s="57"/>
    </row>
    <row r="20" spans="1:8" ht="37.5" customHeight="1" x14ac:dyDescent="0.2">
      <c r="A20" s="74" t="s">
        <v>25</v>
      </c>
      <c r="B20" s="76" t="s">
        <v>26</v>
      </c>
      <c r="C20" s="81" t="s">
        <v>20</v>
      </c>
      <c r="D20" s="57"/>
      <c r="E20" s="57"/>
      <c r="F20" s="57"/>
      <c r="G20" s="57"/>
      <c r="H20" s="57"/>
    </row>
    <row r="21" spans="1:8" ht="37.5" customHeight="1" x14ac:dyDescent="0.2">
      <c r="A21" s="74" t="s">
        <v>27</v>
      </c>
      <c r="B21" s="76" t="s">
        <v>28</v>
      </c>
      <c r="C21" s="81" t="s">
        <v>20</v>
      </c>
      <c r="D21" s="57"/>
      <c r="E21" s="57"/>
      <c r="F21" s="57"/>
      <c r="G21" s="57"/>
      <c r="H21" s="57"/>
    </row>
    <row r="22" spans="1:8" ht="44.25" customHeight="1" x14ac:dyDescent="0.2">
      <c r="A22" s="74" t="s">
        <v>29</v>
      </c>
      <c r="B22" s="76" t="s">
        <v>30</v>
      </c>
      <c r="C22" s="81" t="s">
        <v>20</v>
      </c>
      <c r="D22" s="57"/>
      <c r="E22" s="57"/>
      <c r="F22" s="57"/>
      <c r="G22" s="57"/>
      <c r="H22" s="57"/>
    </row>
    <row r="23" spans="1:8" ht="38.25" customHeight="1" x14ac:dyDescent="0.2">
      <c r="A23" s="74" t="s">
        <v>31</v>
      </c>
      <c r="B23" s="76" t="s">
        <v>32</v>
      </c>
      <c r="C23" s="81" t="s">
        <v>20</v>
      </c>
      <c r="D23" s="57"/>
      <c r="E23" s="57"/>
      <c r="F23" s="57"/>
      <c r="G23" s="57"/>
      <c r="H23" s="57"/>
    </row>
    <row r="24" spans="1:8" ht="47.25" customHeight="1" x14ac:dyDescent="0.2">
      <c r="A24" s="74" t="s">
        <v>33</v>
      </c>
      <c r="B24" s="76" t="s">
        <v>34</v>
      </c>
      <c r="C24" s="81" t="s">
        <v>20</v>
      </c>
      <c r="D24" s="57"/>
      <c r="E24" s="57"/>
      <c r="F24" s="57"/>
      <c r="G24" s="57"/>
      <c r="H24" s="57"/>
    </row>
    <row r="25" spans="1:8" ht="49.5" customHeight="1" x14ac:dyDescent="0.2">
      <c r="A25" s="74" t="s">
        <v>35</v>
      </c>
      <c r="B25" s="76" t="s">
        <v>36</v>
      </c>
      <c r="C25" s="81" t="s">
        <v>20</v>
      </c>
      <c r="D25" s="57"/>
      <c r="E25" s="57"/>
      <c r="F25" s="57"/>
      <c r="G25" s="57"/>
      <c r="H25" s="57"/>
    </row>
    <row r="26" spans="1:8" ht="33" customHeight="1" x14ac:dyDescent="0.2">
      <c r="A26" s="74" t="s">
        <v>37</v>
      </c>
      <c r="B26" s="76" t="s">
        <v>38</v>
      </c>
      <c r="C26" s="82" t="s">
        <v>20</v>
      </c>
      <c r="D26" s="57"/>
      <c r="E26" s="57"/>
      <c r="F26" s="57"/>
      <c r="G26" s="57"/>
      <c r="H26" s="57"/>
    </row>
    <row r="27" spans="1:8" ht="43.5" customHeight="1" x14ac:dyDescent="0.2">
      <c r="A27" s="74" t="s">
        <v>39</v>
      </c>
      <c r="B27" s="76" t="s">
        <v>40</v>
      </c>
      <c r="C27" s="82" t="s">
        <v>20</v>
      </c>
      <c r="D27" s="57"/>
      <c r="E27" s="57"/>
      <c r="F27" s="57"/>
      <c r="G27" s="57"/>
      <c r="H27" s="57"/>
    </row>
    <row r="28" spans="1:8" ht="46.5" customHeight="1" x14ac:dyDescent="0.2">
      <c r="A28" s="74" t="s">
        <v>41</v>
      </c>
      <c r="B28" s="76" t="s">
        <v>42</v>
      </c>
      <c r="C28" s="82" t="s">
        <v>20</v>
      </c>
      <c r="D28" s="57"/>
      <c r="E28" s="57"/>
      <c r="F28" s="57"/>
      <c r="G28" s="57"/>
      <c r="H28" s="57"/>
    </row>
    <row r="29" spans="1:8" ht="46.5" customHeight="1" x14ac:dyDescent="0.2">
      <c r="A29" s="74" t="s">
        <v>43</v>
      </c>
      <c r="B29" s="76" t="s">
        <v>44</v>
      </c>
      <c r="C29" s="83" t="s">
        <v>45</v>
      </c>
      <c r="D29" s="57"/>
      <c r="E29" s="57"/>
      <c r="F29" s="57"/>
      <c r="G29" s="57"/>
      <c r="H29" s="57"/>
    </row>
    <row r="30" spans="1:8" ht="60" customHeight="1" x14ac:dyDescent="0.2">
      <c r="A30" s="74" t="s">
        <v>46</v>
      </c>
      <c r="B30" s="76" t="s">
        <v>47</v>
      </c>
      <c r="C30" s="83" t="s">
        <v>48</v>
      </c>
      <c r="D30" s="57"/>
      <c r="E30" s="57"/>
      <c r="F30" s="57"/>
      <c r="G30" s="57"/>
      <c r="H30" s="57"/>
    </row>
    <row r="31" spans="1:8" ht="54" customHeight="1" x14ac:dyDescent="0.2">
      <c r="A31" s="74" t="s">
        <v>49</v>
      </c>
      <c r="B31" s="76" t="s">
        <v>50</v>
      </c>
      <c r="C31" s="83" t="s">
        <v>45</v>
      </c>
      <c r="D31" s="57"/>
      <c r="E31" s="57"/>
      <c r="F31" s="57"/>
      <c r="G31" s="57"/>
      <c r="H31" s="57"/>
    </row>
    <row r="32" spans="1:8" ht="52.5" customHeight="1" x14ac:dyDescent="0.2">
      <c r="A32" s="74" t="s">
        <v>51</v>
      </c>
      <c r="B32" s="76" t="s">
        <v>52</v>
      </c>
      <c r="C32" s="83" t="s">
        <v>45</v>
      </c>
      <c r="D32" s="57"/>
      <c r="E32" s="57"/>
      <c r="F32" s="57"/>
      <c r="G32" s="57"/>
      <c r="H32" s="57"/>
    </row>
    <row r="33" spans="1:8" ht="81" customHeight="1" x14ac:dyDescent="0.2">
      <c r="A33" s="74" t="s">
        <v>53</v>
      </c>
      <c r="B33" s="76" t="s">
        <v>54</v>
      </c>
      <c r="C33" s="83" t="s">
        <v>45</v>
      </c>
      <c r="D33" s="57"/>
      <c r="E33" s="57"/>
      <c r="F33" s="57"/>
      <c r="G33" s="57"/>
      <c r="H33" s="57"/>
    </row>
    <row r="34" spans="1:8" ht="6.75" customHeight="1" x14ac:dyDescent="0.2">
      <c r="A34" s="72"/>
      <c r="B34" s="85"/>
      <c r="C34" s="78"/>
      <c r="D34" s="57"/>
      <c r="E34" s="57"/>
      <c r="F34" s="57"/>
      <c r="G34" s="57"/>
      <c r="H34" s="57"/>
    </row>
    <row r="35" spans="1:8" x14ac:dyDescent="0.2">
      <c r="A35" s="70" t="s">
        <v>55</v>
      </c>
      <c r="B35" s="86"/>
      <c r="C35" s="79"/>
      <c r="D35" s="57"/>
      <c r="E35" s="57"/>
      <c r="F35" s="57"/>
      <c r="G35" s="57"/>
      <c r="H35" s="57"/>
    </row>
    <row r="36" spans="1:8" ht="38.25" customHeight="1" x14ac:dyDescent="0.2">
      <c r="A36" s="176" t="s">
        <v>56</v>
      </c>
      <c r="B36" s="176"/>
      <c r="C36" s="176"/>
      <c r="D36" s="57"/>
      <c r="E36" s="57"/>
      <c r="F36" s="57"/>
      <c r="G36" s="57"/>
      <c r="H36" s="57"/>
    </row>
    <row r="37" spans="1:8" ht="89.25" customHeight="1" x14ac:dyDescent="0.2">
      <c r="A37" s="97">
        <v>1</v>
      </c>
      <c r="B37" s="76" t="s">
        <v>57</v>
      </c>
      <c r="C37" s="96" t="s">
        <v>58</v>
      </c>
      <c r="D37" s="57"/>
      <c r="E37" s="57"/>
      <c r="F37" s="57"/>
      <c r="G37" s="57"/>
      <c r="H37" s="57"/>
    </row>
    <row r="38" spans="1:8" ht="223.5" customHeight="1" x14ac:dyDescent="0.2">
      <c r="A38" s="97">
        <v>2</v>
      </c>
      <c r="B38" s="76" t="s">
        <v>59</v>
      </c>
      <c r="C38" s="96" t="s">
        <v>60</v>
      </c>
      <c r="D38" s="57"/>
      <c r="E38" s="57"/>
      <c r="F38" s="57"/>
      <c r="G38" s="57"/>
      <c r="H38" s="57"/>
    </row>
    <row r="39" spans="1:8" ht="76.5" customHeight="1" x14ac:dyDescent="0.2">
      <c r="A39" s="97">
        <v>3</v>
      </c>
      <c r="B39" s="87" t="s">
        <v>61</v>
      </c>
      <c r="C39" s="96" t="s">
        <v>62</v>
      </c>
      <c r="D39" s="57"/>
      <c r="E39" s="57"/>
      <c r="F39" s="57"/>
      <c r="G39" s="57"/>
      <c r="H39" s="57"/>
    </row>
    <row r="40" spans="1:8" ht="75" customHeight="1" x14ac:dyDescent="0.2">
      <c r="A40" s="97">
        <v>4</v>
      </c>
      <c r="B40" s="76" t="s">
        <v>63</v>
      </c>
      <c r="C40" s="96" t="s">
        <v>64</v>
      </c>
      <c r="D40" s="57"/>
      <c r="E40" s="57"/>
      <c r="F40" s="57"/>
      <c r="G40" s="57"/>
      <c r="H40" s="57"/>
    </row>
    <row r="41" spans="1:8" ht="71.25" customHeight="1" x14ac:dyDescent="0.2">
      <c r="A41" s="97">
        <v>5</v>
      </c>
      <c r="B41" s="87" t="s">
        <v>65</v>
      </c>
      <c r="C41" s="96" t="s">
        <v>66</v>
      </c>
      <c r="D41" s="57"/>
      <c r="E41" s="57"/>
      <c r="F41" s="57"/>
      <c r="G41" s="57"/>
      <c r="H41" s="57"/>
    </row>
    <row r="42" spans="1:8" x14ac:dyDescent="0.2">
      <c r="A42" s="167" t="s">
        <v>67</v>
      </c>
      <c r="B42" s="167"/>
      <c r="C42" s="167"/>
      <c r="D42" s="57"/>
      <c r="E42" s="57"/>
      <c r="F42" s="57"/>
      <c r="G42" s="57"/>
      <c r="H42" s="57"/>
    </row>
    <row r="43" spans="1:8" x14ac:dyDescent="0.2">
      <c r="A43" s="168"/>
      <c r="B43" s="168"/>
      <c r="C43" s="168"/>
      <c r="D43" s="57"/>
      <c r="E43" s="57"/>
      <c r="F43" s="57"/>
      <c r="G43" s="57"/>
      <c r="H43" s="57"/>
    </row>
    <row r="44" spans="1:8" x14ac:dyDescent="0.2">
      <c r="A44" s="168"/>
      <c r="B44" s="168"/>
      <c r="C44" s="168"/>
      <c r="D44" s="57"/>
      <c r="E44" s="57"/>
      <c r="F44" s="57"/>
      <c r="G44" s="57"/>
      <c r="H44" s="57"/>
    </row>
    <row r="45" spans="1:8" x14ac:dyDescent="0.2">
      <c r="A45" s="168"/>
      <c r="B45" s="168"/>
      <c r="C45" s="168"/>
      <c r="D45" s="57"/>
      <c r="E45" s="57"/>
      <c r="F45" s="57"/>
      <c r="G45" s="57"/>
      <c r="H45" s="57"/>
    </row>
    <row r="46" spans="1:8" x14ac:dyDescent="0.2">
      <c r="A46" s="168"/>
      <c r="B46" s="168"/>
      <c r="C46" s="168"/>
      <c r="D46" s="57"/>
      <c r="E46" s="57"/>
      <c r="F46" s="57"/>
      <c r="G46" s="57"/>
      <c r="H46" s="57"/>
    </row>
    <row r="47" spans="1:8" x14ac:dyDescent="0.2">
      <c r="A47" s="161"/>
      <c r="B47" s="161"/>
      <c r="C47" s="161"/>
      <c r="D47" s="57"/>
      <c r="E47" s="57"/>
      <c r="F47" s="57"/>
      <c r="G47" s="57"/>
      <c r="H47" s="57"/>
    </row>
    <row r="48" spans="1:8" x14ac:dyDescent="0.2">
      <c r="A48" s="161"/>
      <c r="B48" s="161"/>
      <c r="C48" s="161"/>
      <c r="D48" s="57"/>
      <c r="E48" s="57"/>
      <c r="F48" s="57"/>
      <c r="G48" s="57"/>
      <c r="H48" s="57"/>
    </row>
    <row r="49" spans="1:8" x14ac:dyDescent="0.2">
      <c r="A49" s="161"/>
      <c r="B49" s="161"/>
      <c r="C49" s="161"/>
      <c r="D49" s="57"/>
      <c r="E49" s="57"/>
      <c r="F49" s="57"/>
      <c r="G49" s="57"/>
      <c r="H49" s="57"/>
    </row>
    <row r="50" spans="1:8" x14ac:dyDescent="0.2">
      <c r="A50" s="161"/>
      <c r="B50" s="161"/>
      <c r="C50" s="161"/>
      <c r="D50" s="57"/>
      <c r="E50" s="57"/>
      <c r="F50" s="57"/>
      <c r="G50" s="57"/>
      <c r="H50" s="57"/>
    </row>
    <row r="51" spans="1:8" x14ac:dyDescent="0.2">
      <c r="A51" s="161"/>
      <c r="B51" s="161"/>
      <c r="C51" s="161"/>
      <c r="D51" s="57"/>
      <c r="E51" s="57"/>
      <c r="F51" s="57"/>
      <c r="G51" s="57"/>
      <c r="H51" s="57"/>
    </row>
    <row r="52" spans="1:8" x14ac:dyDescent="0.2">
      <c r="A52" s="161"/>
      <c r="B52" s="161"/>
      <c r="C52" s="161"/>
      <c r="D52" s="57"/>
      <c r="E52" s="57"/>
      <c r="F52" s="57"/>
      <c r="G52" s="57"/>
      <c r="H52" s="57"/>
    </row>
    <row r="53" spans="1:8" x14ac:dyDescent="0.2">
      <c r="A53" s="161"/>
      <c r="B53" s="161"/>
      <c r="C53" s="161"/>
      <c r="D53" s="57"/>
      <c r="E53" s="57"/>
      <c r="F53" s="57"/>
      <c r="G53" s="57"/>
      <c r="H53" s="57"/>
    </row>
    <row r="54" spans="1:8" x14ac:dyDescent="0.2">
      <c r="A54" s="161"/>
      <c r="B54" s="161"/>
      <c r="C54" s="161"/>
    </row>
    <row r="55" spans="1:8" x14ac:dyDescent="0.2">
      <c r="A55" s="161"/>
      <c r="B55" s="161"/>
      <c r="C55" s="161"/>
    </row>
    <row r="56" spans="1:8" x14ac:dyDescent="0.2">
      <c r="A56" s="161"/>
      <c r="B56" s="161"/>
      <c r="C56" s="161"/>
    </row>
    <row r="57" spans="1:8" x14ac:dyDescent="0.2">
      <c r="A57" s="161"/>
      <c r="B57" s="161"/>
      <c r="C57" s="161"/>
    </row>
    <row r="58" spans="1:8" x14ac:dyDescent="0.2">
      <c r="A58" s="161"/>
      <c r="B58" s="161"/>
      <c r="C58" s="161"/>
    </row>
    <row r="59" spans="1:8" x14ac:dyDescent="0.2">
      <c r="A59" s="161"/>
      <c r="B59" s="161"/>
      <c r="C59" s="161"/>
    </row>
    <row r="60" spans="1:8" x14ac:dyDescent="0.2">
      <c r="A60" s="161"/>
      <c r="B60" s="161"/>
      <c r="C60" s="161"/>
    </row>
    <row r="61" spans="1:8" x14ac:dyDescent="0.2">
      <c r="A61" s="161"/>
      <c r="B61" s="161"/>
      <c r="C61" s="161"/>
    </row>
    <row r="62" spans="1:8" x14ac:dyDescent="0.2">
      <c r="A62" s="161"/>
      <c r="B62" s="161"/>
      <c r="C62" s="161"/>
    </row>
    <row r="63" spans="1:8" x14ac:dyDescent="0.2">
      <c r="A63" s="161"/>
      <c r="B63" s="161"/>
      <c r="C63" s="161"/>
    </row>
    <row r="65" spans="1:3" x14ac:dyDescent="0.2">
      <c r="A65" s="71"/>
      <c r="B65" s="88"/>
      <c r="C65" s="80"/>
    </row>
    <row r="66" spans="1:3" x14ac:dyDescent="0.2">
      <c r="A66" s="71"/>
      <c r="B66" s="88"/>
      <c r="C66" s="80"/>
    </row>
    <row r="67" spans="1:3" x14ac:dyDescent="0.2">
      <c r="A67" s="71"/>
      <c r="B67" s="88"/>
      <c r="C67" s="80"/>
    </row>
    <row r="68" spans="1:3" x14ac:dyDescent="0.2">
      <c r="A68" s="71"/>
      <c r="B68" s="88"/>
      <c r="C68" s="80"/>
    </row>
    <row r="69" spans="1:3" x14ac:dyDescent="0.2">
      <c r="A69" s="71"/>
      <c r="B69" s="88"/>
      <c r="C69" s="80"/>
    </row>
    <row r="70" spans="1:3" x14ac:dyDescent="0.2">
      <c r="A70" s="71"/>
      <c r="B70" s="88"/>
      <c r="C70" s="80"/>
    </row>
    <row r="71" spans="1:3" x14ac:dyDescent="0.2">
      <c r="A71" s="71"/>
      <c r="B71" s="88"/>
      <c r="C71" s="80"/>
    </row>
    <row r="72" spans="1:3" x14ac:dyDescent="0.2">
      <c r="A72" s="71"/>
      <c r="B72" s="88"/>
      <c r="C72" s="80"/>
    </row>
    <row r="73" spans="1:3" x14ac:dyDescent="0.2">
      <c r="A73" s="71"/>
      <c r="B73" s="88"/>
      <c r="C73" s="80"/>
    </row>
    <row r="74" spans="1:3" x14ac:dyDescent="0.2">
      <c r="A74" s="71"/>
      <c r="B74" s="88"/>
      <c r="C74" s="80"/>
    </row>
    <row r="75" spans="1:3" x14ac:dyDescent="0.2">
      <c r="A75" s="71"/>
      <c r="B75" s="88"/>
      <c r="C75" s="80"/>
    </row>
    <row r="76" spans="1:3" x14ac:dyDescent="0.2">
      <c r="A76" s="71"/>
      <c r="B76" s="88"/>
      <c r="C76" s="80"/>
    </row>
    <row r="77" spans="1:3" x14ac:dyDescent="0.2">
      <c r="A77" s="71"/>
      <c r="B77" s="88"/>
      <c r="C77" s="80"/>
    </row>
    <row r="78" spans="1:3" x14ac:dyDescent="0.2">
      <c r="A78" s="71"/>
      <c r="B78" s="88"/>
      <c r="C78" s="80"/>
    </row>
    <row r="79" spans="1:3" x14ac:dyDescent="0.2">
      <c r="A79" s="71"/>
      <c r="B79" s="88"/>
      <c r="C79" s="80"/>
    </row>
    <row r="80" spans="1:3" x14ac:dyDescent="0.2">
      <c r="A80" s="71"/>
      <c r="B80" s="88"/>
      <c r="C80" s="80"/>
    </row>
    <row r="81" spans="1:3" x14ac:dyDescent="0.2">
      <c r="A81" s="71"/>
      <c r="B81" s="88"/>
      <c r="C81" s="80"/>
    </row>
    <row r="82" spans="1:3" x14ac:dyDescent="0.2">
      <c r="A82" s="71"/>
      <c r="B82" s="88"/>
      <c r="C82" s="80"/>
    </row>
    <row r="83" spans="1:3" x14ac:dyDescent="0.2">
      <c r="A83" s="71"/>
      <c r="B83" s="88"/>
      <c r="C83" s="80"/>
    </row>
    <row r="84" spans="1:3" x14ac:dyDescent="0.2">
      <c r="A84" s="71"/>
      <c r="B84" s="88"/>
      <c r="C84" s="80"/>
    </row>
    <row r="85" spans="1:3" x14ac:dyDescent="0.2">
      <c r="A85" s="71"/>
      <c r="B85" s="88"/>
      <c r="C85" s="80"/>
    </row>
    <row r="86" spans="1:3" x14ac:dyDescent="0.2">
      <c r="A86" s="71"/>
      <c r="B86" s="88"/>
      <c r="C86" s="80"/>
    </row>
    <row r="87" spans="1:3" x14ac:dyDescent="0.2">
      <c r="A87" s="71"/>
      <c r="B87" s="88"/>
      <c r="C87" s="80"/>
    </row>
    <row r="88" spans="1:3" x14ac:dyDescent="0.2">
      <c r="A88" s="71"/>
      <c r="B88" s="88"/>
      <c r="C88" s="80"/>
    </row>
    <row r="89" spans="1:3" x14ac:dyDescent="0.2">
      <c r="A89" s="71"/>
      <c r="B89" s="88"/>
      <c r="C89" s="80"/>
    </row>
    <row r="90" spans="1:3" x14ac:dyDescent="0.2">
      <c r="A90" s="71"/>
      <c r="B90" s="88"/>
      <c r="C90" s="80"/>
    </row>
    <row r="91" spans="1:3" x14ac:dyDescent="0.2">
      <c r="A91" s="71"/>
      <c r="B91" s="88"/>
      <c r="C91" s="80"/>
    </row>
    <row r="92" spans="1:3" x14ac:dyDescent="0.2">
      <c r="A92" s="71"/>
      <c r="B92" s="88"/>
      <c r="C92" s="80"/>
    </row>
    <row r="93" spans="1:3" x14ac:dyDescent="0.2">
      <c r="A93" s="71"/>
      <c r="B93" s="88"/>
      <c r="C93" s="80"/>
    </row>
    <row r="94" spans="1:3" x14ac:dyDescent="0.2">
      <c r="A94" s="71"/>
      <c r="B94" s="88"/>
      <c r="C94" s="80"/>
    </row>
    <row r="95" spans="1:3" x14ac:dyDescent="0.2">
      <c r="A95" s="71"/>
      <c r="B95" s="88"/>
      <c r="C95" s="80"/>
    </row>
    <row r="96" spans="1:3" x14ac:dyDescent="0.2">
      <c r="A96" s="71"/>
      <c r="B96" s="88"/>
      <c r="C96" s="80"/>
    </row>
    <row r="97" spans="1:3" x14ac:dyDescent="0.2">
      <c r="A97" s="71"/>
      <c r="B97" s="88"/>
      <c r="C97" s="80"/>
    </row>
    <row r="98" spans="1:3" x14ac:dyDescent="0.2">
      <c r="A98" s="71"/>
      <c r="B98" s="88"/>
      <c r="C98" s="80"/>
    </row>
    <row r="99" spans="1:3" x14ac:dyDescent="0.2">
      <c r="A99" s="71"/>
      <c r="B99" s="88"/>
      <c r="C99" s="80"/>
    </row>
    <row r="100" spans="1:3" x14ac:dyDescent="0.2">
      <c r="A100" s="71"/>
      <c r="B100" s="88"/>
      <c r="C100" s="80"/>
    </row>
    <row r="101" spans="1:3" x14ac:dyDescent="0.2">
      <c r="A101" s="71"/>
      <c r="B101" s="88"/>
      <c r="C101" s="80"/>
    </row>
    <row r="102" spans="1:3" x14ac:dyDescent="0.2">
      <c r="A102" s="71"/>
      <c r="B102" s="88"/>
      <c r="C102" s="80"/>
    </row>
  </sheetData>
  <sheetProtection algorithmName="SHA-512" hashValue="kynPPjJldrSrNs9AOipZBEVWl0kuPa+KLylqiRd0SkVw7rfG2ltUuZX73bkU3wmH5NSmDtVFS3VJXh9d3NNASg==" saltValue="E/RN0dnrDPRipZ1wm2xQdA==" spinCount="100000" sheet="1" objects="1" scenarios="1"/>
  <mergeCells count="9">
    <mergeCell ref="A47:C63"/>
    <mergeCell ref="A3:C3"/>
    <mergeCell ref="A15:C15"/>
    <mergeCell ref="A1:C1"/>
    <mergeCell ref="A42:C46"/>
    <mergeCell ref="A4:C5"/>
    <mergeCell ref="A14:C14"/>
    <mergeCell ref="A36:C36"/>
    <mergeCell ref="B8:C8"/>
  </mergeCells>
  <hyperlinks>
    <hyperlink ref="D8:H8" r:id="rId1" display="https://transparenciainternacional.org.br/itgp/municipal/"/>
    <hyperlink ref="B10" r:id="rId2"/>
    <hyperlink ref="B9" r:id="rId3"/>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89" zoomScaleNormal="89" workbookViewId="0">
      <pane ySplit="4" topLeftCell="A5" activePane="bottomLeft" state="frozen"/>
      <selection activeCell="A3" sqref="A3:D3"/>
      <selection pane="bottomLeft" activeCell="A3" sqref="A3:D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6" customWidth="1"/>
    <col min="8" max="8" width="16.75" style="5" customWidth="1"/>
    <col min="9" max="9" width="17.625" style="5" customWidth="1"/>
    <col min="10" max="12" width="9" style="3"/>
  </cols>
  <sheetData>
    <row r="1" spans="1:12" ht="26.25" x14ac:dyDescent="0.25">
      <c r="A1" s="184" t="s">
        <v>0</v>
      </c>
      <c r="B1" s="184"/>
      <c r="C1" s="184"/>
      <c r="D1" s="184"/>
      <c r="E1" s="184"/>
      <c r="F1" s="184"/>
      <c r="G1" s="184"/>
      <c r="H1" s="184"/>
      <c r="I1" s="184"/>
    </row>
    <row r="2" spans="1:12" ht="15" x14ac:dyDescent="0.2">
      <c r="A2" s="185" t="s">
        <v>68</v>
      </c>
      <c r="B2" s="185"/>
      <c r="C2" s="185"/>
      <c r="D2" s="185"/>
      <c r="E2" s="185"/>
      <c r="F2" s="185"/>
      <c r="G2" s="185"/>
      <c r="H2" s="185"/>
      <c r="I2" s="185"/>
      <c r="J2" s="8"/>
      <c r="K2" s="8"/>
      <c r="L2" s="8"/>
    </row>
    <row r="3" spans="1:12" ht="23.25" x14ac:dyDescent="0.2">
      <c r="A3" s="186" t="s">
        <v>69</v>
      </c>
      <c r="B3" s="186"/>
      <c r="C3" s="186"/>
      <c r="D3" s="186"/>
      <c r="E3" s="58"/>
      <c r="F3" s="58"/>
      <c r="G3" s="187" t="s">
        <v>70</v>
      </c>
      <c r="H3" s="188"/>
      <c r="I3" s="60"/>
      <c r="J3" s="4"/>
      <c r="K3" s="4"/>
      <c r="L3" s="4"/>
    </row>
    <row r="4" spans="1:12" ht="69" x14ac:dyDescent="0.2">
      <c r="A4" s="104" t="s">
        <v>72</v>
      </c>
      <c r="B4" s="104" t="s">
        <v>73</v>
      </c>
      <c r="C4" s="104" t="s">
        <v>74</v>
      </c>
      <c r="D4" s="104" t="s">
        <v>75</v>
      </c>
      <c r="E4" s="104" t="s">
        <v>76</v>
      </c>
      <c r="F4" s="104" t="s">
        <v>77</v>
      </c>
      <c r="G4" s="105" t="s">
        <v>74</v>
      </c>
      <c r="H4" s="105" t="s">
        <v>78</v>
      </c>
      <c r="I4" s="106" t="s">
        <v>82</v>
      </c>
      <c r="J4" s="7"/>
      <c r="K4" s="7"/>
      <c r="L4" s="7"/>
    </row>
    <row r="5" spans="1:12" ht="107.45" customHeight="1" x14ac:dyDescent="0.2">
      <c r="A5" s="179" t="s">
        <v>88</v>
      </c>
      <c r="B5" s="107" t="s">
        <v>407</v>
      </c>
      <c r="C5" s="108" t="s">
        <v>89</v>
      </c>
      <c r="D5" s="109">
        <v>2</v>
      </c>
      <c r="E5" s="110" t="s">
        <v>90</v>
      </c>
      <c r="F5" s="111" t="s">
        <v>91</v>
      </c>
      <c r="G5" s="112">
        <v>0</v>
      </c>
      <c r="H5" s="112">
        <f t="shared" ref="H5:H10" si="0">G5*D5</f>
        <v>0</v>
      </c>
      <c r="I5" s="181"/>
      <c r="J5" s="4"/>
      <c r="K5" s="4"/>
      <c r="L5" s="4"/>
    </row>
    <row r="6" spans="1:12" ht="90.95" customHeight="1" x14ac:dyDescent="0.2">
      <c r="A6" s="180"/>
      <c r="B6" s="107" t="s">
        <v>92</v>
      </c>
      <c r="C6" s="113" t="s">
        <v>93</v>
      </c>
      <c r="D6" s="114">
        <v>1</v>
      </c>
      <c r="E6" s="110" t="s">
        <v>94</v>
      </c>
      <c r="F6" s="111" t="s">
        <v>95</v>
      </c>
      <c r="G6" s="112">
        <v>0</v>
      </c>
      <c r="H6" s="112">
        <f t="shared" si="0"/>
        <v>0</v>
      </c>
      <c r="I6" s="182"/>
      <c r="J6" s="4"/>
      <c r="K6" s="4"/>
      <c r="L6" s="4"/>
    </row>
    <row r="7" spans="1:12" ht="138.94999999999999" customHeight="1" x14ac:dyDescent="0.2">
      <c r="A7" s="180"/>
      <c r="B7" s="107" t="s">
        <v>96</v>
      </c>
      <c r="C7" s="108" t="s">
        <v>97</v>
      </c>
      <c r="D7" s="114">
        <v>2</v>
      </c>
      <c r="E7" s="110" t="s">
        <v>98</v>
      </c>
      <c r="F7" s="110" t="s">
        <v>99</v>
      </c>
      <c r="G7" s="112">
        <v>0</v>
      </c>
      <c r="H7" s="112">
        <f t="shared" si="0"/>
        <v>0</v>
      </c>
      <c r="I7" s="182"/>
      <c r="J7" s="4"/>
      <c r="K7" s="4"/>
      <c r="L7" s="4"/>
    </row>
    <row r="8" spans="1:12" ht="119.45" customHeight="1" x14ac:dyDescent="0.2">
      <c r="A8" s="180"/>
      <c r="B8" s="107" t="s">
        <v>100</v>
      </c>
      <c r="C8" s="113" t="s">
        <v>97</v>
      </c>
      <c r="D8" s="114">
        <v>1</v>
      </c>
      <c r="E8" s="110" t="s">
        <v>101</v>
      </c>
      <c r="F8" s="111" t="s">
        <v>102</v>
      </c>
      <c r="G8" s="112">
        <v>0</v>
      </c>
      <c r="H8" s="112">
        <f t="shared" si="0"/>
        <v>0</v>
      </c>
      <c r="I8" s="182"/>
      <c r="J8" s="4"/>
      <c r="K8" s="4"/>
      <c r="L8" s="4"/>
    </row>
    <row r="9" spans="1:12" ht="111.6" customHeight="1" x14ac:dyDescent="0.2">
      <c r="A9" s="180"/>
      <c r="B9" s="107" t="s">
        <v>103</v>
      </c>
      <c r="C9" s="108" t="s">
        <v>104</v>
      </c>
      <c r="D9" s="114">
        <v>2</v>
      </c>
      <c r="E9" s="110" t="s">
        <v>105</v>
      </c>
      <c r="F9" s="111" t="s">
        <v>106</v>
      </c>
      <c r="G9" s="112">
        <v>0</v>
      </c>
      <c r="H9" s="112">
        <f t="shared" si="0"/>
        <v>0</v>
      </c>
      <c r="I9" s="182"/>
      <c r="J9" s="4"/>
      <c r="K9" s="4"/>
      <c r="L9" s="4"/>
    </row>
    <row r="10" spans="1:12" ht="84.6" customHeight="1" x14ac:dyDescent="0.2">
      <c r="A10" s="180"/>
      <c r="B10" s="107" t="s">
        <v>107</v>
      </c>
      <c r="C10" s="108" t="s">
        <v>97</v>
      </c>
      <c r="D10" s="114">
        <v>2</v>
      </c>
      <c r="E10" s="110" t="s">
        <v>108</v>
      </c>
      <c r="F10" s="111" t="s">
        <v>109</v>
      </c>
      <c r="G10" s="112">
        <v>0</v>
      </c>
      <c r="H10" s="112">
        <f t="shared" si="0"/>
        <v>0</v>
      </c>
      <c r="I10" s="183"/>
      <c r="J10" s="4"/>
      <c r="K10" s="4"/>
      <c r="L10" s="4"/>
    </row>
    <row r="11" spans="1:12" ht="18.75" x14ac:dyDescent="0.25">
      <c r="A11" s="115" t="s">
        <v>110</v>
      </c>
      <c r="B11" s="115"/>
      <c r="C11" s="115"/>
      <c r="D11" s="116">
        <f>SUM(D5:D10)</f>
        <v>10</v>
      </c>
      <c r="E11" s="115"/>
      <c r="F11" s="115"/>
      <c r="G11" s="115"/>
      <c r="H11" s="117">
        <f>SUM(H5:H10)</f>
        <v>0</v>
      </c>
      <c r="I11" s="118">
        <f>(H11*100)/D11</f>
        <v>0</v>
      </c>
    </row>
    <row r="12" spans="1:12" x14ac:dyDescent="0.25">
      <c r="A12" s="119"/>
      <c r="B12" s="120"/>
      <c r="C12" s="120"/>
      <c r="D12" s="121"/>
      <c r="E12" s="121"/>
      <c r="F12" s="121"/>
      <c r="G12" s="122"/>
      <c r="H12" s="121"/>
      <c r="I12" s="121"/>
    </row>
    <row r="13" spans="1:12" ht="75.599999999999994" customHeight="1" x14ac:dyDescent="0.2">
      <c r="A13" s="191" t="s">
        <v>111</v>
      </c>
      <c r="B13" s="107" t="s">
        <v>112</v>
      </c>
      <c r="C13" s="123" t="s">
        <v>97</v>
      </c>
      <c r="D13" s="114">
        <v>2</v>
      </c>
      <c r="E13" s="110" t="s">
        <v>113</v>
      </c>
      <c r="F13" s="110" t="s">
        <v>114</v>
      </c>
      <c r="G13" s="112">
        <v>1</v>
      </c>
      <c r="H13" s="112">
        <f t="shared" ref="H13:H23" si="1">G13*D13</f>
        <v>2</v>
      </c>
      <c r="I13" s="181"/>
      <c r="J13" s="4"/>
      <c r="K13" s="4"/>
      <c r="L13" s="4"/>
    </row>
    <row r="14" spans="1:12" ht="90" x14ac:dyDescent="0.2">
      <c r="A14" s="192"/>
      <c r="B14" s="124" t="s">
        <v>115</v>
      </c>
      <c r="C14" s="125" t="s">
        <v>97</v>
      </c>
      <c r="D14" s="114">
        <v>1</v>
      </c>
      <c r="E14" s="110" t="s">
        <v>116</v>
      </c>
      <c r="F14" s="110" t="s">
        <v>117</v>
      </c>
      <c r="G14" s="112">
        <v>0</v>
      </c>
      <c r="H14" s="112">
        <f t="shared" si="1"/>
        <v>0</v>
      </c>
      <c r="I14" s="182"/>
      <c r="J14" s="4"/>
      <c r="K14" s="4"/>
      <c r="L14" s="4"/>
    </row>
    <row r="15" spans="1:12" ht="78.75" x14ac:dyDescent="0.2">
      <c r="A15" s="192"/>
      <c r="B15" s="125" t="s">
        <v>118</v>
      </c>
      <c r="C15" s="125" t="s">
        <v>97</v>
      </c>
      <c r="D15" s="114">
        <v>2</v>
      </c>
      <c r="E15" s="110" t="s">
        <v>119</v>
      </c>
      <c r="F15" s="110" t="s">
        <v>120</v>
      </c>
      <c r="G15" s="112">
        <v>0</v>
      </c>
      <c r="H15" s="112">
        <f t="shared" si="1"/>
        <v>0</v>
      </c>
      <c r="I15" s="182"/>
      <c r="J15" s="4"/>
      <c r="K15" s="4"/>
      <c r="L15" s="4"/>
    </row>
    <row r="16" spans="1:12" ht="120.6" customHeight="1" x14ac:dyDescent="0.2">
      <c r="A16" s="192"/>
      <c r="B16" s="125" t="s">
        <v>121</v>
      </c>
      <c r="C16" s="125" t="s">
        <v>97</v>
      </c>
      <c r="D16" s="114">
        <v>2</v>
      </c>
      <c r="E16" s="110" t="s">
        <v>122</v>
      </c>
      <c r="F16" s="111" t="s">
        <v>123</v>
      </c>
      <c r="G16" s="112">
        <v>0</v>
      </c>
      <c r="H16" s="112">
        <f t="shared" si="1"/>
        <v>0</v>
      </c>
      <c r="I16" s="182"/>
      <c r="J16" s="4"/>
      <c r="K16" s="4"/>
      <c r="L16" s="4"/>
    </row>
    <row r="17" spans="1:12" ht="183" customHeight="1" x14ac:dyDescent="0.2">
      <c r="A17" s="192"/>
      <c r="B17" s="107" t="s">
        <v>124</v>
      </c>
      <c r="C17" s="123" t="s">
        <v>125</v>
      </c>
      <c r="D17" s="126">
        <v>2</v>
      </c>
      <c r="E17" s="110" t="s">
        <v>126</v>
      </c>
      <c r="F17" s="111" t="s">
        <v>127</v>
      </c>
      <c r="G17" s="112">
        <v>0</v>
      </c>
      <c r="H17" s="112">
        <f t="shared" si="1"/>
        <v>0</v>
      </c>
      <c r="I17" s="182"/>
      <c r="J17" s="4"/>
      <c r="K17" s="4"/>
      <c r="L17" s="4"/>
    </row>
    <row r="18" spans="1:12" ht="98.45" customHeight="1" x14ac:dyDescent="0.2">
      <c r="A18" s="192"/>
      <c r="B18" s="107" t="s">
        <v>128</v>
      </c>
      <c r="C18" s="107" t="s">
        <v>129</v>
      </c>
      <c r="D18" s="126">
        <v>2</v>
      </c>
      <c r="E18" s="110" t="s">
        <v>130</v>
      </c>
      <c r="F18" s="111" t="s">
        <v>131</v>
      </c>
      <c r="G18" s="112">
        <v>1</v>
      </c>
      <c r="H18" s="112">
        <f t="shared" si="1"/>
        <v>2</v>
      </c>
      <c r="I18" s="182"/>
      <c r="J18" s="4"/>
      <c r="K18" s="4"/>
      <c r="L18" s="4"/>
    </row>
    <row r="19" spans="1:12" ht="180.95" customHeight="1" x14ac:dyDescent="0.2">
      <c r="A19" s="192"/>
      <c r="B19" s="124" t="s">
        <v>132</v>
      </c>
      <c r="C19" s="125" t="s">
        <v>133</v>
      </c>
      <c r="D19" s="126">
        <v>2</v>
      </c>
      <c r="E19" s="110" t="s">
        <v>134</v>
      </c>
      <c r="F19" s="111" t="s">
        <v>135</v>
      </c>
      <c r="G19" s="112">
        <v>0.5</v>
      </c>
      <c r="H19" s="112">
        <f t="shared" si="1"/>
        <v>1</v>
      </c>
      <c r="I19" s="182"/>
      <c r="J19" s="4"/>
      <c r="K19" s="4"/>
      <c r="L19" s="4"/>
    </row>
    <row r="20" spans="1:12" ht="101.1" customHeight="1" x14ac:dyDescent="0.2">
      <c r="A20" s="192"/>
      <c r="B20" s="123" t="s">
        <v>136</v>
      </c>
      <c r="C20" s="123" t="s">
        <v>137</v>
      </c>
      <c r="D20" s="127">
        <v>2</v>
      </c>
      <c r="E20" s="110" t="s">
        <v>138</v>
      </c>
      <c r="F20" s="111" t="s">
        <v>139</v>
      </c>
      <c r="G20" s="112">
        <v>1</v>
      </c>
      <c r="H20" s="112">
        <f t="shared" si="1"/>
        <v>2</v>
      </c>
      <c r="I20" s="182"/>
      <c r="J20" s="4"/>
      <c r="K20" s="4"/>
      <c r="L20" s="4"/>
    </row>
    <row r="21" spans="1:12" ht="99" customHeight="1" x14ac:dyDescent="0.2">
      <c r="A21" s="192"/>
      <c r="B21" s="123" t="s">
        <v>140</v>
      </c>
      <c r="C21" s="123" t="s">
        <v>137</v>
      </c>
      <c r="D21" s="127">
        <v>2</v>
      </c>
      <c r="E21" s="110" t="s">
        <v>141</v>
      </c>
      <c r="F21" s="111" t="s">
        <v>142</v>
      </c>
      <c r="G21" s="112">
        <v>0</v>
      </c>
      <c r="H21" s="112">
        <f t="shared" si="1"/>
        <v>0</v>
      </c>
      <c r="I21" s="182"/>
      <c r="J21" s="4"/>
      <c r="K21" s="4"/>
      <c r="L21" s="4"/>
    </row>
    <row r="22" spans="1:12" ht="148.5" customHeight="1" x14ac:dyDescent="0.2">
      <c r="A22" s="192"/>
      <c r="B22" s="123" t="s">
        <v>143</v>
      </c>
      <c r="C22" s="123" t="s">
        <v>144</v>
      </c>
      <c r="D22" s="127">
        <v>1</v>
      </c>
      <c r="E22" s="110" t="s">
        <v>145</v>
      </c>
      <c r="F22" s="111" t="s">
        <v>146</v>
      </c>
      <c r="G22" s="112">
        <v>0.5</v>
      </c>
      <c r="H22" s="112">
        <f t="shared" si="1"/>
        <v>0.5</v>
      </c>
      <c r="I22" s="182"/>
      <c r="J22" s="4"/>
      <c r="K22" s="4"/>
      <c r="L22" s="4"/>
    </row>
    <row r="23" spans="1:12" ht="140.44999999999999" customHeight="1" x14ac:dyDescent="0.2">
      <c r="A23" s="193"/>
      <c r="B23" s="128" t="s">
        <v>147</v>
      </c>
      <c r="C23" s="129" t="s">
        <v>148</v>
      </c>
      <c r="D23" s="127">
        <v>1</v>
      </c>
      <c r="E23" s="110" t="s">
        <v>149</v>
      </c>
      <c r="F23" s="111" t="s">
        <v>150</v>
      </c>
      <c r="G23" s="112">
        <v>0</v>
      </c>
      <c r="H23" s="112">
        <f t="shared" si="1"/>
        <v>0</v>
      </c>
      <c r="I23" s="183"/>
      <c r="J23" s="4"/>
      <c r="K23" s="4"/>
      <c r="L23" s="4"/>
    </row>
    <row r="24" spans="1:12" ht="18.75" x14ac:dyDescent="0.3">
      <c r="A24" s="130" t="s">
        <v>151</v>
      </c>
      <c r="B24" s="194"/>
      <c r="C24" s="195"/>
      <c r="D24" s="116">
        <f>SUM(D13:D23)</f>
        <v>19</v>
      </c>
      <c r="E24" s="131"/>
      <c r="F24" s="131"/>
      <c r="G24" s="132"/>
      <c r="H24" s="133">
        <f>SUM(H13:H23)</f>
        <v>7.5</v>
      </c>
      <c r="I24" s="118">
        <f>(H24*100)/D24</f>
        <v>39.473684210526315</v>
      </c>
      <c r="J24" s="9"/>
      <c r="K24" s="9"/>
      <c r="L24" s="9"/>
    </row>
    <row r="25" spans="1:12" x14ac:dyDescent="0.25">
      <c r="A25" s="119"/>
      <c r="B25" s="120"/>
      <c r="C25" s="120"/>
      <c r="D25" s="121"/>
      <c r="E25" s="121"/>
      <c r="F25" s="121"/>
      <c r="G25" s="122"/>
      <c r="H25" s="121"/>
      <c r="I25" s="121"/>
    </row>
    <row r="26" spans="1:12" ht="110.25" x14ac:dyDescent="0.25">
      <c r="A26" s="196" t="s">
        <v>152</v>
      </c>
      <c r="B26" s="134" t="s">
        <v>153</v>
      </c>
      <c r="C26" s="134" t="s">
        <v>154</v>
      </c>
      <c r="D26" s="135">
        <v>2</v>
      </c>
      <c r="E26" s="110" t="s">
        <v>155</v>
      </c>
      <c r="F26" s="111" t="s">
        <v>156</v>
      </c>
      <c r="G26" s="136">
        <v>1</v>
      </c>
      <c r="H26" s="137">
        <f t="shared" ref="H26:H35" si="2">G26*D26</f>
        <v>2</v>
      </c>
      <c r="I26" s="181"/>
    </row>
    <row r="27" spans="1:12" ht="114.6" customHeight="1" x14ac:dyDescent="0.25">
      <c r="A27" s="197"/>
      <c r="B27" s="138" t="s">
        <v>157</v>
      </c>
      <c r="C27" s="139" t="s">
        <v>158</v>
      </c>
      <c r="D27" s="140">
        <v>2</v>
      </c>
      <c r="E27" s="110" t="s">
        <v>159</v>
      </c>
      <c r="F27" s="111" t="s">
        <v>160</v>
      </c>
      <c r="G27" s="136">
        <v>0</v>
      </c>
      <c r="H27" s="137">
        <f t="shared" si="2"/>
        <v>0</v>
      </c>
      <c r="I27" s="182"/>
    </row>
    <row r="28" spans="1:12" ht="116.1" customHeight="1" x14ac:dyDescent="0.25">
      <c r="A28" s="197"/>
      <c r="B28" s="138" t="s">
        <v>161</v>
      </c>
      <c r="C28" s="139" t="s">
        <v>97</v>
      </c>
      <c r="D28" s="140">
        <v>2</v>
      </c>
      <c r="E28" s="110" t="s">
        <v>162</v>
      </c>
      <c r="F28" s="111" t="s">
        <v>163</v>
      </c>
      <c r="G28" s="136">
        <v>0</v>
      </c>
      <c r="H28" s="137">
        <f t="shared" si="2"/>
        <v>0</v>
      </c>
      <c r="I28" s="182"/>
    </row>
    <row r="29" spans="1:12" ht="132" customHeight="1" x14ac:dyDescent="0.25">
      <c r="A29" s="197"/>
      <c r="B29" s="138" t="s">
        <v>164</v>
      </c>
      <c r="C29" s="139" t="s">
        <v>165</v>
      </c>
      <c r="D29" s="140">
        <v>2</v>
      </c>
      <c r="E29" s="110" t="s">
        <v>166</v>
      </c>
      <c r="F29" s="111" t="s">
        <v>163</v>
      </c>
      <c r="G29" s="136">
        <v>0</v>
      </c>
      <c r="H29" s="137">
        <f t="shared" si="2"/>
        <v>0</v>
      </c>
      <c r="I29" s="182"/>
    </row>
    <row r="30" spans="1:12" ht="135" customHeight="1" x14ac:dyDescent="0.25">
      <c r="A30" s="197"/>
      <c r="B30" s="134" t="s">
        <v>167</v>
      </c>
      <c r="C30" s="141" t="s">
        <v>89</v>
      </c>
      <c r="D30" s="135">
        <v>2</v>
      </c>
      <c r="E30" s="110" t="s">
        <v>168</v>
      </c>
      <c r="F30" s="111" t="s">
        <v>163</v>
      </c>
      <c r="G30" s="136">
        <v>0</v>
      </c>
      <c r="H30" s="137">
        <f t="shared" si="2"/>
        <v>0</v>
      </c>
      <c r="I30" s="182"/>
    </row>
    <row r="31" spans="1:12" ht="87.6" customHeight="1" x14ac:dyDescent="0.25">
      <c r="A31" s="197"/>
      <c r="B31" s="138" t="s">
        <v>169</v>
      </c>
      <c r="C31" s="139" t="s">
        <v>89</v>
      </c>
      <c r="D31" s="140">
        <v>1</v>
      </c>
      <c r="E31" s="110" t="s">
        <v>170</v>
      </c>
      <c r="F31" s="111" t="s">
        <v>171</v>
      </c>
      <c r="G31" s="136">
        <v>0</v>
      </c>
      <c r="H31" s="137">
        <f t="shared" si="2"/>
        <v>0</v>
      </c>
      <c r="I31" s="182"/>
    </row>
    <row r="32" spans="1:12" ht="75.75" customHeight="1" x14ac:dyDescent="0.25">
      <c r="A32" s="197"/>
      <c r="B32" s="138" t="s">
        <v>172</v>
      </c>
      <c r="C32" s="139" t="s">
        <v>173</v>
      </c>
      <c r="D32" s="140">
        <v>2</v>
      </c>
      <c r="E32" s="110" t="s">
        <v>174</v>
      </c>
      <c r="F32" s="111" t="s">
        <v>175</v>
      </c>
      <c r="G32" s="136">
        <v>0</v>
      </c>
      <c r="H32" s="137">
        <f t="shared" si="2"/>
        <v>0</v>
      </c>
      <c r="I32" s="182"/>
    </row>
    <row r="33" spans="1:12" ht="63" customHeight="1" x14ac:dyDescent="0.25">
      <c r="A33" s="197"/>
      <c r="B33" s="138" t="s">
        <v>176</v>
      </c>
      <c r="C33" s="139" t="s">
        <v>89</v>
      </c>
      <c r="D33" s="140">
        <v>1</v>
      </c>
      <c r="E33" s="110" t="s">
        <v>177</v>
      </c>
      <c r="F33" s="111" t="s">
        <v>175</v>
      </c>
      <c r="G33" s="136">
        <v>0</v>
      </c>
      <c r="H33" s="137">
        <f t="shared" si="2"/>
        <v>0</v>
      </c>
      <c r="I33" s="182"/>
    </row>
    <row r="34" spans="1:12" ht="93.6" customHeight="1" x14ac:dyDescent="0.25">
      <c r="A34" s="197"/>
      <c r="B34" s="134" t="s">
        <v>178</v>
      </c>
      <c r="C34" s="139" t="s">
        <v>89</v>
      </c>
      <c r="D34" s="135">
        <v>1</v>
      </c>
      <c r="E34" s="110" t="s">
        <v>179</v>
      </c>
      <c r="F34" s="111" t="s">
        <v>180</v>
      </c>
      <c r="G34" s="136">
        <v>0</v>
      </c>
      <c r="H34" s="137">
        <f t="shared" si="2"/>
        <v>0</v>
      </c>
      <c r="I34" s="182"/>
    </row>
    <row r="35" spans="1:12" ht="87.6" customHeight="1" x14ac:dyDescent="0.25">
      <c r="A35" s="198"/>
      <c r="B35" s="134" t="s">
        <v>181</v>
      </c>
      <c r="C35" s="139" t="s">
        <v>89</v>
      </c>
      <c r="D35" s="135">
        <v>2</v>
      </c>
      <c r="E35" s="110" t="s">
        <v>182</v>
      </c>
      <c r="F35" s="111" t="s">
        <v>183</v>
      </c>
      <c r="G35" s="136">
        <v>0</v>
      </c>
      <c r="H35" s="137">
        <f t="shared" si="2"/>
        <v>0</v>
      </c>
      <c r="I35" s="183"/>
    </row>
    <row r="36" spans="1:12" ht="18.75" customHeight="1" x14ac:dyDescent="0.3">
      <c r="A36" s="194" t="s">
        <v>184</v>
      </c>
      <c r="B36" s="195"/>
      <c r="C36" s="199"/>
      <c r="D36" s="142">
        <f>SUM(D26:D35)</f>
        <v>17</v>
      </c>
      <c r="E36" s="143"/>
      <c r="F36" s="143"/>
      <c r="G36" s="132"/>
      <c r="H36" s="144">
        <f>SUM(H26:H35)</f>
        <v>2</v>
      </c>
      <c r="I36" s="144">
        <f>(H36*100)/D36</f>
        <v>11.764705882352942</v>
      </c>
      <c r="J36" s="10"/>
      <c r="K36" s="10"/>
      <c r="L36" s="10"/>
    </row>
    <row r="37" spans="1:12" x14ac:dyDescent="0.25">
      <c r="A37" s="119"/>
      <c r="B37" s="120"/>
      <c r="C37" s="120"/>
      <c r="D37" s="121"/>
      <c r="E37" s="121"/>
      <c r="F37" s="121"/>
      <c r="G37" s="122"/>
      <c r="H37" s="121"/>
      <c r="I37" s="121"/>
    </row>
    <row r="38" spans="1:12" ht="220.5" customHeight="1" x14ac:dyDescent="0.25">
      <c r="A38" s="196" t="s">
        <v>185</v>
      </c>
      <c r="B38" s="134" t="s">
        <v>186</v>
      </c>
      <c r="C38" s="134" t="s">
        <v>187</v>
      </c>
      <c r="D38" s="135">
        <v>2</v>
      </c>
      <c r="E38" s="110" t="s">
        <v>188</v>
      </c>
      <c r="F38" s="111" t="s">
        <v>189</v>
      </c>
      <c r="G38" s="136">
        <v>0</v>
      </c>
      <c r="H38" s="137">
        <f>G38*D38</f>
        <v>0</v>
      </c>
      <c r="I38" s="181"/>
    </row>
    <row r="39" spans="1:12" ht="223.5" customHeight="1" x14ac:dyDescent="0.25">
      <c r="A39" s="197"/>
      <c r="B39" s="138" t="s">
        <v>190</v>
      </c>
      <c r="C39" s="139" t="s">
        <v>191</v>
      </c>
      <c r="D39" s="140">
        <v>2</v>
      </c>
      <c r="E39" s="110" t="s">
        <v>192</v>
      </c>
      <c r="F39" s="111" t="s">
        <v>189</v>
      </c>
      <c r="G39" s="136">
        <v>0</v>
      </c>
      <c r="H39" s="137">
        <f t="shared" ref="H39:H44" si="3">G39*D39</f>
        <v>0</v>
      </c>
      <c r="I39" s="182"/>
    </row>
    <row r="40" spans="1:12" ht="136.5" customHeight="1" x14ac:dyDescent="0.25">
      <c r="A40" s="197"/>
      <c r="B40" s="138" t="s">
        <v>408</v>
      </c>
      <c r="C40" s="139" t="s">
        <v>89</v>
      </c>
      <c r="D40" s="140">
        <v>2</v>
      </c>
      <c r="E40" s="110" t="s">
        <v>193</v>
      </c>
      <c r="F40" s="111" t="s">
        <v>194</v>
      </c>
      <c r="G40" s="136">
        <v>0</v>
      </c>
      <c r="H40" s="137">
        <f t="shared" si="3"/>
        <v>0</v>
      </c>
      <c r="I40" s="182"/>
    </row>
    <row r="41" spans="1:12" ht="117.6" customHeight="1" x14ac:dyDescent="0.25">
      <c r="A41" s="197"/>
      <c r="B41" s="138" t="s">
        <v>409</v>
      </c>
      <c r="C41" s="139" t="s">
        <v>195</v>
      </c>
      <c r="D41" s="140">
        <v>1</v>
      </c>
      <c r="E41" s="110" t="s">
        <v>196</v>
      </c>
      <c r="F41" s="111" t="s">
        <v>197</v>
      </c>
      <c r="G41" s="136">
        <v>1</v>
      </c>
      <c r="H41" s="137">
        <f t="shared" si="3"/>
        <v>1</v>
      </c>
      <c r="I41" s="182"/>
    </row>
    <row r="42" spans="1:12" ht="140.1" customHeight="1" x14ac:dyDescent="0.25">
      <c r="A42" s="197"/>
      <c r="B42" s="134" t="s">
        <v>410</v>
      </c>
      <c r="C42" s="141" t="s">
        <v>198</v>
      </c>
      <c r="D42" s="135">
        <v>1</v>
      </c>
      <c r="E42" s="110" t="s">
        <v>199</v>
      </c>
      <c r="F42" s="111" t="s">
        <v>200</v>
      </c>
      <c r="G42" s="136">
        <v>0</v>
      </c>
      <c r="H42" s="137">
        <f t="shared" si="3"/>
        <v>0</v>
      </c>
      <c r="I42" s="182"/>
    </row>
    <row r="43" spans="1:12" ht="186.75" customHeight="1" x14ac:dyDescent="0.25">
      <c r="A43" s="197"/>
      <c r="B43" s="138" t="s">
        <v>201</v>
      </c>
      <c r="C43" s="139" t="s">
        <v>202</v>
      </c>
      <c r="D43" s="140">
        <v>2</v>
      </c>
      <c r="E43" s="110" t="s">
        <v>203</v>
      </c>
      <c r="F43" s="111" t="s">
        <v>204</v>
      </c>
      <c r="G43" s="136">
        <v>0</v>
      </c>
      <c r="H43" s="137">
        <f t="shared" si="3"/>
        <v>0</v>
      </c>
      <c r="I43" s="182"/>
    </row>
    <row r="44" spans="1:12" ht="161.44999999999999" customHeight="1" x14ac:dyDescent="0.25">
      <c r="A44" s="197"/>
      <c r="B44" s="138" t="s">
        <v>205</v>
      </c>
      <c r="C44" s="139" t="s">
        <v>187</v>
      </c>
      <c r="D44" s="140">
        <v>1</v>
      </c>
      <c r="E44" s="110" t="s">
        <v>206</v>
      </c>
      <c r="F44" s="111" t="s">
        <v>207</v>
      </c>
      <c r="G44" s="136">
        <v>0</v>
      </c>
      <c r="H44" s="137">
        <f t="shared" si="3"/>
        <v>0</v>
      </c>
      <c r="I44" s="182"/>
    </row>
    <row r="45" spans="1:12" ht="18.75" customHeight="1" x14ac:dyDescent="0.3">
      <c r="A45" s="194" t="s">
        <v>208</v>
      </c>
      <c r="B45" s="195"/>
      <c r="C45" s="199"/>
      <c r="D45" s="142">
        <f>SUM(D38:D44)</f>
        <v>11</v>
      </c>
      <c r="E45" s="143"/>
      <c r="F45" s="143"/>
      <c r="G45" s="143"/>
      <c r="H45" s="144">
        <f>SUM(H38:H44)</f>
        <v>1</v>
      </c>
      <c r="I45" s="144">
        <f>(H45*100)/D45</f>
        <v>9.0909090909090917</v>
      </c>
      <c r="J45" s="10"/>
      <c r="K45" s="10"/>
      <c r="L45" s="10"/>
    </row>
    <row r="46" spans="1:12" x14ac:dyDescent="0.25">
      <c r="A46" s="119"/>
      <c r="B46" s="120"/>
      <c r="C46" s="120"/>
      <c r="D46" s="121"/>
      <c r="E46" s="121"/>
      <c r="F46" s="121"/>
      <c r="G46" s="122"/>
      <c r="H46" s="121"/>
      <c r="I46" s="121"/>
    </row>
    <row r="47" spans="1:12" ht="165" customHeight="1" x14ac:dyDescent="0.25">
      <c r="A47" s="200" t="s">
        <v>209</v>
      </c>
      <c r="B47" s="145" t="s">
        <v>210</v>
      </c>
      <c r="C47" s="145" t="s">
        <v>211</v>
      </c>
      <c r="D47" s="135">
        <v>2</v>
      </c>
      <c r="E47" s="110" t="s">
        <v>212</v>
      </c>
      <c r="F47" s="111" t="s">
        <v>213</v>
      </c>
      <c r="G47" s="136">
        <v>1</v>
      </c>
      <c r="H47" s="137">
        <f t="shared" ref="H47:H73" si="4">G47*D47</f>
        <v>2</v>
      </c>
      <c r="I47" s="181"/>
    </row>
    <row r="48" spans="1:12" ht="192.75" customHeight="1" x14ac:dyDescent="0.25">
      <c r="A48" s="201"/>
      <c r="B48" s="146" t="s">
        <v>411</v>
      </c>
      <c r="C48" s="145" t="s">
        <v>211</v>
      </c>
      <c r="D48" s="140">
        <v>2</v>
      </c>
      <c r="E48" s="110" t="s">
        <v>214</v>
      </c>
      <c r="F48" s="111" t="s">
        <v>215</v>
      </c>
      <c r="G48" s="136">
        <v>0</v>
      </c>
      <c r="H48" s="137">
        <f t="shared" si="4"/>
        <v>0</v>
      </c>
      <c r="I48" s="182"/>
    </row>
    <row r="49" spans="1:9" ht="231.75" customHeight="1" x14ac:dyDescent="0.25">
      <c r="A49" s="201"/>
      <c r="B49" s="146" t="s">
        <v>216</v>
      </c>
      <c r="C49" s="145" t="s">
        <v>211</v>
      </c>
      <c r="D49" s="147">
        <v>2</v>
      </c>
      <c r="E49" s="110" t="s">
        <v>217</v>
      </c>
      <c r="F49" s="111" t="s">
        <v>215</v>
      </c>
      <c r="G49" s="136">
        <v>0</v>
      </c>
      <c r="H49" s="137">
        <f t="shared" si="4"/>
        <v>0</v>
      </c>
      <c r="I49" s="182"/>
    </row>
    <row r="50" spans="1:9" ht="198.75" customHeight="1" x14ac:dyDescent="0.25">
      <c r="A50" s="201"/>
      <c r="B50" s="146" t="s">
        <v>218</v>
      </c>
      <c r="C50" s="145" t="s">
        <v>211</v>
      </c>
      <c r="D50" s="147">
        <v>2</v>
      </c>
      <c r="E50" s="110" t="s">
        <v>219</v>
      </c>
      <c r="F50" s="111" t="s">
        <v>215</v>
      </c>
      <c r="G50" s="136">
        <v>0</v>
      </c>
      <c r="H50" s="137">
        <f t="shared" si="4"/>
        <v>0</v>
      </c>
      <c r="I50" s="182"/>
    </row>
    <row r="51" spans="1:9" ht="162" customHeight="1" x14ac:dyDescent="0.25">
      <c r="A51" s="201"/>
      <c r="B51" s="146" t="s">
        <v>220</v>
      </c>
      <c r="C51" s="145" t="s">
        <v>211</v>
      </c>
      <c r="D51" s="140">
        <v>2</v>
      </c>
      <c r="E51" s="110" t="s">
        <v>221</v>
      </c>
      <c r="F51" s="111" t="s">
        <v>222</v>
      </c>
      <c r="G51" s="136">
        <v>1</v>
      </c>
      <c r="H51" s="137">
        <f t="shared" si="4"/>
        <v>2</v>
      </c>
      <c r="I51" s="182"/>
    </row>
    <row r="52" spans="1:9" ht="177" customHeight="1" x14ac:dyDescent="0.25">
      <c r="A52" s="201"/>
      <c r="B52" s="145" t="s">
        <v>223</v>
      </c>
      <c r="C52" s="145" t="s">
        <v>211</v>
      </c>
      <c r="D52" s="140">
        <v>2</v>
      </c>
      <c r="E52" s="110" t="s">
        <v>224</v>
      </c>
      <c r="F52" s="111" t="s">
        <v>225</v>
      </c>
      <c r="G52" s="136">
        <v>0</v>
      </c>
      <c r="H52" s="137">
        <f t="shared" si="4"/>
        <v>0</v>
      </c>
      <c r="I52" s="182"/>
    </row>
    <row r="53" spans="1:9" ht="159" customHeight="1" x14ac:dyDescent="0.25">
      <c r="A53" s="201"/>
      <c r="B53" s="146" t="s">
        <v>226</v>
      </c>
      <c r="C53" s="145" t="s">
        <v>211</v>
      </c>
      <c r="D53" s="140">
        <v>2</v>
      </c>
      <c r="E53" s="110" t="s">
        <v>227</v>
      </c>
      <c r="F53" s="111" t="s">
        <v>228</v>
      </c>
      <c r="G53" s="136">
        <v>1</v>
      </c>
      <c r="H53" s="137">
        <f t="shared" si="4"/>
        <v>2</v>
      </c>
      <c r="I53" s="182"/>
    </row>
    <row r="54" spans="1:9" ht="159.75" customHeight="1" x14ac:dyDescent="0.25">
      <c r="A54" s="201"/>
      <c r="B54" s="145" t="s">
        <v>229</v>
      </c>
      <c r="C54" s="145" t="s">
        <v>230</v>
      </c>
      <c r="D54" s="140">
        <v>2</v>
      </c>
      <c r="E54" s="110" t="s">
        <v>231</v>
      </c>
      <c r="F54" s="111" t="s">
        <v>228</v>
      </c>
      <c r="G54" s="136">
        <v>0.75</v>
      </c>
      <c r="H54" s="137">
        <f t="shared" si="4"/>
        <v>1.5</v>
      </c>
      <c r="I54" s="182"/>
    </row>
    <row r="55" spans="1:9" ht="162" customHeight="1" x14ac:dyDescent="0.25">
      <c r="A55" s="201"/>
      <c r="B55" s="146" t="s">
        <v>232</v>
      </c>
      <c r="C55" s="145" t="s">
        <v>211</v>
      </c>
      <c r="D55" s="140">
        <v>2</v>
      </c>
      <c r="E55" s="110" t="s">
        <v>233</v>
      </c>
      <c r="F55" s="111" t="s">
        <v>215</v>
      </c>
      <c r="G55" s="136">
        <v>0</v>
      </c>
      <c r="H55" s="137">
        <f t="shared" si="4"/>
        <v>0</v>
      </c>
      <c r="I55" s="182"/>
    </row>
    <row r="56" spans="1:9" ht="177" customHeight="1" x14ac:dyDescent="0.25">
      <c r="A56" s="201"/>
      <c r="B56" s="146" t="s">
        <v>234</v>
      </c>
      <c r="C56" s="145" t="s">
        <v>211</v>
      </c>
      <c r="D56" s="140">
        <v>2</v>
      </c>
      <c r="E56" s="110" t="s">
        <v>235</v>
      </c>
      <c r="F56" s="111" t="s">
        <v>215</v>
      </c>
      <c r="G56" s="136">
        <v>1</v>
      </c>
      <c r="H56" s="137">
        <f t="shared" si="4"/>
        <v>2</v>
      </c>
      <c r="I56" s="182"/>
    </row>
    <row r="57" spans="1:9" ht="174" customHeight="1" x14ac:dyDescent="0.25">
      <c r="A57" s="201"/>
      <c r="B57" s="146" t="s">
        <v>236</v>
      </c>
      <c r="C57" s="145" t="s">
        <v>211</v>
      </c>
      <c r="D57" s="140">
        <v>2</v>
      </c>
      <c r="E57" s="110" t="s">
        <v>237</v>
      </c>
      <c r="F57" s="111" t="s">
        <v>215</v>
      </c>
      <c r="G57" s="136">
        <v>1</v>
      </c>
      <c r="H57" s="137">
        <f t="shared" si="4"/>
        <v>2</v>
      </c>
      <c r="I57" s="182"/>
    </row>
    <row r="58" spans="1:9" ht="155.25" customHeight="1" x14ac:dyDescent="0.25">
      <c r="A58" s="201"/>
      <c r="B58" s="146" t="s">
        <v>238</v>
      </c>
      <c r="C58" s="145" t="s">
        <v>211</v>
      </c>
      <c r="D58" s="140">
        <v>2</v>
      </c>
      <c r="E58" s="110" t="s">
        <v>239</v>
      </c>
      <c r="F58" s="111" t="s">
        <v>240</v>
      </c>
      <c r="G58" s="136">
        <v>1</v>
      </c>
      <c r="H58" s="137">
        <f t="shared" si="4"/>
        <v>2</v>
      </c>
      <c r="I58" s="182"/>
    </row>
    <row r="59" spans="1:9" ht="237" customHeight="1" x14ac:dyDescent="0.25">
      <c r="A59" s="201"/>
      <c r="B59" s="146" t="s">
        <v>241</v>
      </c>
      <c r="C59" s="146" t="s">
        <v>242</v>
      </c>
      <c r="D59" s="140">
        <v>2</v>
      </c>
      <c r="E59" s="110" t="s">
        <v>243</v>
      </c>
      <c r="F59" s="111" t="s">
        <v>240</v>
      </c>
      <c r="G59" s="136">
        <v>0.75</v>
      </c>
      <c r="H59" s="137">
        <f t="shared" si="4"/>
        <v>1.5</v>
      </c>
      <c r="I59" s="182"/>
    </row>
    <row r="60" spans="1:9" ht="155.25" customHeight="1" x14ac:dyDescent="0.25">
      <c r="A60" s="201"/>
      <c r="B60" s="146" t="s">
        <v>244</v>
      </c>
      <c r="C60" s="145" t="s">
        <v>211</v>
      </c>
      <c r="D60" s="140">
        <v>2</v>
      </c>
      <c r="E60" s="110" t="s">
        <v>245</v>
      </c>
      <c r="F60" s="111" t="s">
        <v>240</v>
      </c>
      <c r="G60" s="136">
        <v>1</v>
      </c>
      <c r="H60" s="137">
        <f t="shared" si="4"/>
        <v>2</v>
      </c>
      <c r="I60" s="182"/>
    </row>
    <row r="61" spans="1:9" ht="205.5" customHeight="1" x14ac:dyDescent="0.25">
      <c r="A61" s="201"/>
      <c r="B61" s="146" t="s">
        <v>246</v>
      </c>
      <c r="C61" s="146" t="s">
        <v>247</v>
      </c>
      <c r="D61" s="148">
        <v>2</v>
      </c>
      <c r="E61" s="110" t="s">
        <v>248</v>
      </c>
      <c r="F61" s="111" t="s">
        <v>249</v>
      </c>
      <c r="G61" s="136">
        <v>0.75</v>
      </c>
      <c r="H61" s="137">
        <f t="shared" si="4"/>
        <v>1.5</v>
      </c>
      <c r="I61" s="182"/>
    </row>
    <row r="62" spans="1:9" ht="141.75" x14ac:dyDescent="0.25">
      <c r="A62" s="201"/>
      <c r="B62" s="146" t="s">
        <v>250</v>
      </c>
      <c r="C62" s="146" t="s">
        <v>412</v>
      </c>
      <c r="D62" s="126">
        <v>1</v>
      </c>
      <c r="E62" s="110" t="s">
        <v>251</v>
      </c>
      <c r="F62" s="111" t="s">
        <v>252</v>
      </c>
      <c r="G62" s="136">
        <v>0</v>
      </c>
      <c r="H62" s="137">
        <f t="shared" si="4"/>
        <v>0</v>
      </c>
      <c r="I62" s="182"/>
    </row>
    <row r="63" spans="1:9" ht="157.5" customHeight="1" x14ac:dyDescent="0.25">
      <c r="A63" s="201"/>
      <c r="B63" s="146" t="s">
        <v>253</v>
      </c>
      <c r="C63" s="145" t="s">
        <v>254</v>
      </c>
      <c r="D63" s="147">
        <v>1</v>
      </c>
      <c r="E63" s="110" t="s">
        <v>255</v>
      </c>
      <c r="F63" s="111" t="s">
        <v>252</v>
      </c>
      <c r="G63" s="136">
        <v>0</v>
      </c>
      <c r="H63" s="137">
        <f t="shared" si="4"/>
        <v>0</v>
      </c>
      <c r="I63" s="182"/>
    </row>
    <row r="64" spans="1:9" ht="252" customHeight="1" x14ac:dyDescent="0.25">
      <c r="A64" s="201"/>
      <c r="B64" s="146" t="s">
        <v>256</v>
      </c>
      <c r="C64" s="145" t="s">
        <v>257</v>
      </c>
      <c r="D64" s="140">
        <v>2</v>
      </c>
      <c r="E64" s="110" t="s">
        <v>258</v>
      </c>
      <c r="F64" s="111" t="s">
        <v>259</v>
      </c>
      <c r="G64" s="136">
        <v>0</v>
      </c>
      <c r="H64" s="137">
        <f t="shared" si="4"/>
        <v>0</v>
      </c>
      <c r="I64" s="182"/>
    </row>
    <row r="65" spans="1:12" ht="162.75" customHeight="1" x14ac:dyDescent="0.25">
      <c r="A65" s="201"/>
      <c r="B65" s="146" t="s">
        <v>260</v>
      </c>
      <c r="C65" s="146" t="s">
        <v>211</v>
      </c>
      <c r="D65" s="140">
        <v>2</v>
      </c>
      <c r="E65" s="110" t="s">
        <v>261</v>
      </c>
      <c r="F65" s="111" t="s">
        <v>215</v>
      </c>
      <c r="G65" s="136">
        <v>0</v>
      </c>
      <c r="H65" s="137">
        <f t="shared" si="4"/>
        <v>0</v>
      </c>
      <c r="I65" s="182"/>
    </row>
    <row r="66" spans="1:12" ht="163.5" customHeight="1" x14ac:dyDescent="0.25">
      <c r="A66" s="201"/>
      <c r="B66" s="146" t="s">
        <v>262</v>
      </c>
      <c r="C66" s="146" t="s">
        <v>211</v>
      </c>
      <c r="D66" s="140">
        <v>2</v>
      </c>
      <c r="E66" s="110" t="s">
        <v>263</v>
      </c>
      <c r="F66" s="111" t="s">
        <v>215</v>
      </c>
      <c r="G66" s="136">
        <v>0</v>
      </c>
      <c r="H66" s="137">
        <f t="shared" si="4"/>
        <v>0</v>
      </c>
      <c r="I66" s="182"/>
    </row>
    <row r="67" spans="1:12" ht="158.25" customHeight="1" x14ac:dyDescent="0.25">
      <c r="A67" s="201"/>
      <c r="B67" s="146" t="s">
        <v>264</v>
      </c>
      <c r="C67" s="146" t="s">
        <v>413</v>
      </c>
      <c r="D67" s="140">
        <v>2</v>
      </c>
      <c r="E67" s="110" t="s">
        <v>265</v>
      </c>
      <c r="F67" s="111" t="s">
        <v>215</v>
      </c>
      <c r="G67" s="136">
        <v>0</v>
      </c>
      <c r="H67" s="137">
        <f t="shared" si="4"/>
        <v>0</v>
      </c>
      <c r="I67" s="182"/>
    </row>
    <row r="68" spans="1:12" ht="204.75" customHeight="1" x14ac:dyDescent="0.25">
      <c r="A68" s="201"/>
      <c r="B68" s="146" t="s">
        <v>266</v>
      </c>
      <c r="C68" s="146" t="s">
        <v>247</v>
      </c>
      <c r="D68" s="140">
        <v>2</v>
      </c>
      <c r="E68" s="110" t="s">
        <v>267</v>
      </c>
      <c r="F68" s="110" t="s">
        <v>268</v>
      </c>
      <c r="G68" s="136">
        <v>0</v>
      </c>
      <c r="H68" s="137">
        <f t="shared" si="4"/>
        <v>0</v>
      </c>
      <c r="I68" s="182"/>
    </row>
    <row r="69" spans="1:12" ht="178.5" customHeight="1" x14ac:dyDescent="0.25">
      <c r="A69" s="201"/>
      <c r="B69" s="146" t="s">
        <v>269</v>
      </c>
      <c r="C69" s="146" t="s">
        <v>191</v>
      </c>
      <c r="D69" s="140">
        <v>2</v>
      </c>
      <c r="E69" s="110" t="s">
        <v>270</v>
      </c>
      <c r="F69" s="111" t="s">
        <v>271</v>
      </c>
      <c r="G69" s="136">
        <v>0</v>
      </c>
      <c r="H69" s="137">
        <f t="shared" si="4"/>
        <v>0</v>
      </c>
      <c r="I69" s="182"/>
    </row>
    <row r="70" spans="1:12" ht="163.5" customHeight="1" x14ac:dyDescent="0.25">
      <c r="A70" s="201"/>
      <c r="B70" s="146" t="s">
        <v>272</v>
      </c>
      <c r="C70" s="146" t="s">
        <v>211</v>
      </c>
      <c r="D70" s="140">
        <v>2</v>
      </c>
      <c r="E70" s="110" t="s">
        <v>273</v>
      </c>
      <c r="F70" s="111" t="s">
        <v>274</v>
      </c>
      <c r="G70" s="136">
        <v>0.25</v>
      </c>
      <c r="H70" s="137">
        <f t="shared" si="4"/>
        <v>0.5</v>
      </c>
      <c r="I70" s="182"/>
    </row>
    <row r="71" spans="1:12" ht="84" customHeight="1" x14ac:dyDescent="0.25">
      <c r="A71" s="201"/>
      <c r="B71" s="146" t="s">
        <v>275</v>
      </c>
      <c r="C71" s="146" t="s">
        <v>89</v>
      </c>
      <c r="D71" s="140">
        <v>1</v>
      </c>
      <c r="E71" s="110" t="s">
        <v>276</v>
      </c>
      <c r="F71" s="111" t="s">
        <v>277</v>
      </c>
      <c r="G71" s="136">
        <v>0</v>
      </c>
      <c r="H71" s="137">
        <f t="shared" si="4"/>
        <v>0</v>
      </c>
      <c r="I71" s="182"/>
    </row>
    <row r="72" spans="1:12" ht="107.1" customHeight="1" x14ac:dyDescent="0.25">
      <c r="A72" s="201"/>
      <c r="B72" s="146" t="s">
        <v>278</v>
      </c>
      <c r="C72" s="146" t="s">
        <v>89</v>
      </c>
      <c r="D72" s="140">
        <v>1</v>
      </c>
      <c r="E72" s="110" t="s">
        <v>279</v>
      </c>
      <c r="F72" s="111" t="s">
        <v>280</v>
      </c>
      <c r="G72" s="136">
        <v>0</v>
      </c>
      <c r="H72" s="137">
        <f t="shared" si="4"/>
        <v>0</v>
      </c>
      <c r="I72" s="182"/>
    </row>
    <row r="73" spans="1:12" ht="54" customHeight="1" x14ac:dyDescent="0.25">
      <c r="A73" s="202"/>
      <c r="B73" s="146" t="s">
        <v>281</v>
      </c>
      <c r="C73" s="146" t="s">
        <v>89</v>
      </c>
      <c r="D73" s="140">
        <v>1</v>
      </c>
      <c r="E73" s="110" t="s">
        <v>282</v>
      </c>
      <c r="F73" s="111" t="s">
        <v>283</v>
      </c>
      <c r="G73" s="136">
        <v>0</v>
      </c>
      <c r="H73" s="137">
        <f t="shared" si="4"/>
        <v>0</v>
      </c>
      <c r="I73" s="183"/>
    </row>
    <row r="74" spans="1:12" ht="18.75" x14ac:dyDescent="0.3">
      <c r="A74" s="130" t="s">
        <v>284</v>
      </c>
      <c r="B74" s="149"/>
      <c r="C74" s="149"/>
      <c r="D74" s="150">
        <f>SUM(D47:D73)</f>
        <v>49</v>
      </c>
      <c r="E74" s="143"/>
      <c r="F74" s="143"/>
      <c r="G74" s="132"/>
      <c r="H74" s="144">
        <f>SUM(H47:H73)</f>
        <v>19</v>
      </c>
      <c r="I74" s="144">
        <f>(H74*100)/D74</f>
        <v>38.775510204081634</v>
      </c>
      <c r="J74" s="21"/>
      <c r="K74" s="21"/>
      <c r="L74" s="21"/>
    </row>
    <row r="75" spans="1:12" x14ac:dyDescent="0.25">
      <c r="A75" s="119"/>
      <c r="B75" s="120"/>
      <c r="C75" s="120"/>
      <c r="D75" s="121"/>
      <c r="E75" s="121"/>
      <c r="F75" s="121"/>
      <c r="G75" s="122"/>
      <c r="H75" s="121"/>
      <c r="I75" s="121"/>
    </row>
    <row r="76" spans="1:12" ht="156" customHeight="1" x14ac:dyDescent="0.25">
      <c r="A76" s="189" t="s">
        <v>285</v>
      </c>
      <c r="B76" s="151" t="s">
        <v>286</v>
      </c>
      <c r="C76" s="151" t="s">
        <v>287</v>
      </c>
      <c r="D76" s="135">
        <v>1</v>
      </c>
      <c r="E76" s="110" t="s">
        <v>288</v>
      </c>
      <c r="F76" s="110" t="s">
        <v>289</v>
      </c>
      <c r="G76" s="136">
        <v>0</v>
      </c>
      <c r="H76" s="137">
        <f t="shared" ref="H76:H85" si="5">G76*D76</f>
        <v>0</v>
      </c>
      <c r="I76" s="181"/>
    </row>
    <row r="77" spans="1:12" ht="72" customHeight="1" x14ac:dyDescent="0.25">
      <c r="A77" s="190"/>
      <c r="B77" s="152" t="s">
        <v>290</v>
      </c>
      <c r="C77" s="152" t="s">
        <v>291</v>
      </c>
      <c r="D77" s="126">
        <v>1</v>
      </c>
      <c r="E77" s="110" t="s">
        <v>292</v>
      </c>
      <c r="F77" s="110" t="s">
        <v>293</v>
      </c>
      <c r="G77" s="136">
        <v>0</v>
      </c>
      <c r="H77" s="137">
        <f t="shared" si="5"/>
        <v>0</v>
      </c>
      <c r="I77" s="182"/>
    </row>
    <row r="78" spans="1:12" ht="136.5" customHeight="1" x14ac:dyDescent="0.25">
      <c r="A78" s="190"/>
      <c r="B78" s="151" t="s">
        <v>294</v>
      </c>
      <c r="C78" s="151" t="s">
        <v>291</v>
      </c>
      <c r="D78" s="114">
        <v>1</v>
      </c>
      <c r="E78" s="110" t="s">
        <v>295</v>
      </c>
      <c r="F78" s="110" t="s">
        <v>296</v>
      </c>
      <c r="G78" s="136">
        <v>0</v>
      </c>
      <c r="H78" s="137">
        <f t="shared" si="5"/>
        <v>0</v>
      </c>
      <c r="I78" s="182"/>
    </row>
    <row r="79" spans="1:12" ht="82.5" customHeight="1" x14ac:dyDescent="0.25">
      <c r="A79" s="190"/>
      <c r="B79" s="151" t="s">
        <v>297</v>
      </c>
      <c r="C79" s="153" t="s">
        <v>298</v>
      </c>
      <c r="D79" s="114">
        <v>1</v>
      </c>
      <c r="E79" s="110" t="s">
        <v>299</v>
      </c>
      <c r="F79" s="110" t="s">
        <v>289</v>
      </c>
      <c r="G79" s="136">
        <v>0</v>
      </c>
      <c r="H79" s="137">
        <f t="shared" si="5"/>
        <v>0</v>
      </c>
      <c r="I79" s="182"/>
    </row>
    <row r="80" spans="1:12" ht="81.599999999999994" customHeight="1" x14ac:dyDescent="0.25">
      <c r="A80" s="190"/>
      <c r="B80" s="151" t="s">
        <v>300</v>
      </c>
      <c r="C80" s="153" t="s">
        <v>298</v>
      </c>
      <c r="D80" s="114">
        <v>1</v>
      </c>
      <c r="E80" s="110" t="s">
        <v>301</v>
      </c>
      <c r="F80" s="110" t="s">
        <v>289</v>
      </c>
      <c r="G80" s="136">
        <v>1</v>
      </c>
      <c r="H80" s="137">
        <f t="shared" si="5"/>
        <v>1</v>
      </c>
      <c r="I80" s="182"/>
    </row>
    <row r="81" spans="1:12" ht="96.6" customHeight="1" x14ac:dyDescent="0.25">
      <c r="A81" s="190"/>
      <c r="B81" s="151" t="s">
        <v>302</v>
      </c>
      <c r="C81" s="153" t="s">
        <v>303</v>
      </c>
      <c r="D81" s="114">
        <v>2</v>
      </c>
      <c r="E81" s="110" t="s">
        <v>304</v>
      </c>
      <c r="F81" s="110" t="s">
        <v>305</v>
      </c>
      <c r="G81" s="136">
        <v>0</v>
      </c>
      <c r="H81" s="137">
        <f t="shared" si="5"/>
        <v>0</v>
      </c>
      <c r="I81" s="182"/>
    </row>
    <row r="82" spans="1:12" ht="99.75" customHeight="1" x14ac:dyDescent="0.25">
      <c r="A82" s="190"/>
      <c r="B82" s="151" t="s">
        <v>306</v>
      </c>
      <c r="C82" s="153" t="s">
        <v>307</v>
      </c>
      <c r="D82" s="114">
        <v>2</v>
      </c>
      <c r="E82" s="110" t="s">
        <v>308</v>
      </c>
      <c r="F82" s="110" t="s">
        <v>289</v>
      </c>
      <c r="G82" s="136">
        <v>0</v>
      </c>
      <c r="H82" s="137">
        <f t="shared" si="5"/>
        <v>0</v>
      </c>
      <c r="I82" s="182"/>
    </row>
    <row r="83" spans="1:12" ht="156.75" customHeight="1" x14ac:dyDescent="0.25">
      <c r="A83" s="190"/>
      <c r="B83" s="151" t="s">
        <v>309</v>
      </c>
      <c r="C83" s="153" t="s">
        <v>310</v>
      </c>
      <c r="D83" s="114">
        <v>2</v>
      </c>
      <c r="E83" s="110" t="s">
        <v>311</v>
      </c>
      <c r="F83" s="110" t="s">
        <v>289</v>
      </c>
      <c r="G83" s="136">
        <v>0</v>
      </c>
      <c r="H83" s="137">
        <f t="shared" si="5"/>
        <v>0</v>
      </c>
      <c r="I83" s="182"/>
    </row>
    <row r="84" spans="1:12" ht="93" customHeight="1" x14ac:dyDescent="0.25">
      <c r="A84" s="190"/>
      <c r="B84" s="151" t="s">
        <v>312</v>
      </c>
      <c r="C84" s="154" t="s">
        <v>298</v>
      </c>
      <c r="D84" s="114">
        <v>1</v>
      </c>
      <c r="E84" s="110" t="s">
        <v>313</v>
      </c>
      <c r="F84" s="110" t="s">
        <v>314</v>
      </c>
      <c r="G84" s="136">
        <v>0</v>
      </c>
      <c r="H84" s="137">
        <f t="shared" si="5"/>
        <v>0</v>
      </c>
      <c r="I84" s="182"/>
    </row>
    <row r="85" spans="1:12" ht="57.95" customHeight="1" x14ac:dyDescent="0.25">
      <c r="A85" s="190"/>
      <c r="B85" s="155" t="s">
        <v>315</v>
      </c>
      <c r="C85" s="155" t="s">
        <v>298</v>
      </c>
      <c r="D85" s="127">
        <v>1</v>
      </c>
      <c r="E85" s="110" t="s">
        <v>316</v>
      </c>
      <c r="F85" s="110" t="s">
        <v>317</v>
      </c>
      <c r="G85" s="136">
        <v>0</v>
      </c>
      <c r="H85" s="137">
        <f t="shared" si="5"/>
        <v>0</v>
      </c>
      <c r="I85" s="183"/>
    </row>
    <row r="86" spans="1:12" ht="18.75" x14ac:dyDescent="0.3">
      <c r="A86" s="115" t="s">
        <v>318</v>
      </c>
      <c r="B86" s="156"/>
      <c r="C86" s="156"/>
      <c r="D86" s="133">
        <f>SUM(D76:D85)</f>
        <v>13</v>
      </c>
      <c r="E86" s="131"/>
      <c r="F86" s="131"/>
      <c r="G86" s="132"/>
      <c r="H86" s="133">
        <f>SUM(H76:H85)</f>
        <v>1</v>
      </c>
      <c r="I86" s="133">
        <f>(H86*100)/D86</f>
        <v>7.6923076923076925</v>
      </c>
      <c r="J86" s="9"/>
      <c r="K86" s="9"/>
      <c r="L86" s="9"/>
    </row>
    <row r="87" spans="1:12" x14ac:dyDescent="0.25">
      <c r="A87" s="119"/>
      <c r="B87" s="120"/>
      <c r="C87" s="120"/>
      <c r="D87" s="121"/>
      <c r="E87" s="121"/>
      <c r="F87" s="121"/>
      <c r="G87" s="122"/>
      <c r="H87" s="121"/>
      <c r="I87" s="121"/>
    </row>
    <row r="88" spans="1:12" ht="21" x14ac:dyDescent="0.25">
      <c r="A88" s="157" t="s">
        <v>319</v>
      </c>
      <c r="B88" s="158">
        <f>(SUM(I86,I74,I45,I36,I24,I11)*100)/600</f>
        <v>17.799519513362945</v>
      </c>
      <c r="C88" s="120"/>
      <c r="D88" s="121"/>
      <c r="E88" s="121"/>
      <c r="F88" s="121"/>
      <c r="G88" s="122"/>
      <c r="H88" s="121"/>
      <c r="I88" s="121"/>
    </row>
    <row r="89" spans="1:12" x14ac:dyDescent="0.25">
      <c r="A89" s="159"/>
      <c r="B89" s="160"/>
      <c r="C89" s="120"/>
      <c r="D89" s="121"/>
      <c r="E89" s="121"/>
      <c r="F89" s="121"/>
      <c r="G89" s="122"/>
      <c r="H89" s="121"/>
      <c r="I89" s="121"/>
    </row>
    <row r="90" spans="1:12" x14ac:dyDescent="0.25">
      <c r="A90" s="49"/>
      <c r="B90" s="1"/>
    </row>
    <row r="91" spans="1:12" x14ac:dyDescent="0.25">
      <c r="A91" s="49"/>
      <c r="B91" s="1"/>
    </row>
    <row r="92" spans="1:12" x14ac:dyDescent="0.25">
      <c r="A92" s="49"/>
      <c r="B92" s="1"/>
    </row>
    <row r="93" spans="1:12" x14ac:dyDescent="0.25">
      <c r="A93" s="49"/>
      <c r="B93" s="1"/>
    </row>
    <row r="94" spans="1:12" x14ac:dyDescent="0.25">
      <c r="A94" s="49"/>
      <c r="B94" s="1"/>
    </row>
    <row r="95" spans="1:12" x14ac:dyDescent="0.25">
      <c r="A95" s="49"/>
      <c r="B95" s="1"/>
    </row>
    <row r="96" spans="1:12" x14ac:dyDescent="0.25">
      <c r="A96" s="49"/>
      <c r="B96" s="1"/>
    </row>
    <row r="97" spans="1:2" x14ac:dyDescent="0.25">
      <c r="A97" s="49"/>
      <c r="B97" s="1"/>
    </row>
    <row r="98" spans="1:2" x14ac:dyDescent="0.25">
      <c r="A98" s="49"/>
      <c r="B98" s="1"/>
    </row>
    <row r="99" spans="1:2" x14ac:dyDescent="0.25">
      <c r="A99" s="49"/>
      <c r="B99" s="1"/>
    </row>
    <row r="100" spans="1:2" x14ac:dyDescent="0.25">
      <c r="A100" s="49"/>
      <c r="B100" s="1"/>
    </row>
    <row r="101" spans="1:2" x14ac:dyDescent="0.25">
      <c r="A101" s="49"/>
      <c r="B101" s="1"/>
    </row>
    <row r="102" spans="1:2" x14ac:dyDescent="0.25">
      <c r="A102" s="49"/>
      <c r="B102" s="1"/>
    </row>
    <row r="103" spans="1:2" x14ac:dyDescent="0.25">
      <c r="A103" s="49"/>
      <c r="B103" s="1"/>
    </row>
    <row r="104" spans="1:2" x14ac:dyDescent="0.25">
      <c r="A104" s="49"/>
      <c r="B104" s="1"/>
    </row>
    <row r="105" spans="1:2" x14ac:dyDescent="0.25">
      <c r="A105" s="49"/>
      <c r="B105" s="1"/>
    </row>
    <row r="106" spans="1:2" x14ac:dyDescent="0.25">
      <c r="A106" s="49"/>
      <c r="B106" s="1"/>
    </row>
    <row r="107" spans="1:2" x14ac:dyDescent="0.25">
      <c r="A107" s="49"/>
      <c r="B107" s="1"/>
    </row>
    <row r="108" spans="1:2" x14ac:dyDescent="0.25">
      <c r="A108" s="49"/>
      <c r="B108" s="1"/>
    </row>
    <row r="109" spans="1:2" x14ac:dyDescent="0.25">
      <c r="A109" s="49"/>
      <c r="B109" s="1"/>
    </row>
    <row r="110" spans="1:2" x14ac:dyDescent="0.25">
      <c r="A110" s="49"/>
      <c r="B110" s="1"/>
    </row>
    <row r="111" spans="1:2" x14ac:dyDescent="0.25">
      <c r="A111" s="49"/>
      <c r="B111" s="1"/>
    </row>
    <row r="112" spans="1:2" x14ac:dyDescent="0.25">
      <c r="A112" s="49"/>
      <c r="B112" s="1"/>
    </row>
    <row r="113" spans="1:2" x14ac:dyDescent="0.25">
      <c r="A113" s="49"/>
      <c r="B113" s="1"/>
    </row>
    <row r="114" spans="1:2" x14ac:dyDescent="0.25">
      <c r="A114" s="49"/>
      <c r="B114" s="1"/>
    </row>
    <row r="115" spans="1:2" x14ac:dyDescent="0.25">
      <c r="A115" s="49"/>
      <c r="B115" s="1"/>
    </row>
    <row r="116" spans="1:2" x14ac:dyDescent="0.25">
      <c r="A116" s="49"/>
      <c r="B116" s="1"/>
    </row>
    <row r="117" spans="1:2" x14ac:dyDescent="0.25">
      <c r="A117" s="49"/>
      <c r="B117" s="1"/>
    </row>
    <row r="118" spans="1:2" x14ac:dyDescent="0.25">
      <c r="A118" s="49"/>
      <c r="B118" s="1"/>
    </row>
    <row r="119" spans="1:2" x14ac:dyDescent="0.25">
      <c r="A119" s="49"/>
      <c r="B119" s="1"/>
    </row>
    <row r="120" spans="1:2" x14ac:dyDescent="0.25">
      <c r="A120" s="49"/>
      <c r="B120" s="1"/>
    </row>
    <row r="121" spans="1:2" x14ac:dyDescent="0.25">
      <c r="A121" s="49"/>
      <c r="B121" s="1"/>
    </row>
    <row r="122" spans="1:2" x14ac:dyDescent="0.25">
      <c r="A122" s="49"/>
      <c r="B122" s="1"/>
    </row>
    <row r="123" spans="1:2" x14ac:dyDescent="0.25">
      <c r="A123" s="49"/>
      <c r="B123" s="1"/>
    </row>
    <row r="124" spans="1:2" x14ac:dyDescent="0.25">
      <c r="A124" s="49"/>
      <c r="B124" s="1"/>
    </row>
    <row r="125" spans="1:2" x14ac:dyDescent="0.25">
      <c r="A125" s="49"/>
      <c r="B125" s="1"/>
    </row>
    <row r="126" spans="1:2" x14ac:dyDescent="0.25">
      <c r="A126" s="49"/>
      <c r="B126" s="1"/>
    </row>
    <row r="127" spans="1:2" x14ac:dyDescent="0.25">
      <c r="A127" s="49"/>
      <c r="B127" s="1"/>
    </row>
    <row r="128" spans="1:2" x14ac:dyDescent="0.25">
      <c r="A128" s="49"/>
      <c r="B128" s="1"/>
    </row>
    <row r="129" spans="1:2" x14ac:dyDescent="0.25">
      <c r="A129" s="49"/>
      <c r="B129" s="1"/>
    </row>
    <row r="130" spans="1:2" x14ac:dyDescent="0.25">
      <c r="A130" s="49"/>
      <c r="B130" s="1"/>
    </row>
    <row r="131" spans="1:2" x14ac:dyDescent="0.25">
      <c r="A131" s="49"/>
      <c r="B131" s="1"/>
    </row>
    <row r="132" spans="1:2" x14ac:dyDescent="0.25">
      <c r="A132" s="49"/>
      <c r="B132" s="1"/>
    </row>
    <row r="133" spans="1:2" x14ac:dyDescent="0.25">
      <c r="A133" s="49"/>
      <c r="B133" s="1"/>
    </row>
    <row r="134" spans="1:2" x14ac:dyDescent="0.25">
      <c r="A134" s="49"/>
      <c r="B134" s="1"/>
    </row>
    <row r="135" spans="1:2" x14ac:dyDescent="0.25">
      <c r="A135" s="49"/>
      <c r="B135" s="1"/>
    </row>
    <row r="136" spans="1:2" x14ac:dyDescent="0.25">
      <c r="A136" s="49"/>
      <c r="B136" s="1"/>
    </row>
    <row r="137" spans="1:2" x14ac:dyDescent="0.25">
      <c r="A137" s="49"/>
      <c r="B137" s="1"/>
    </row>
    <row r="138" spans="1:2" x14ac:dyDescent="0.25">
      <c r="A138" s="49"/>
      <c r="B138" s="1"/>
    </row>
    <row r="139" spans="1:2" x14ac:dyDescent="0.25">
      <c r="A139" s="49"/>
      <c r="B139" s="1"/>
    </row>
    <row r="140" spans="1:2" x14ac:dyDescent="0.25">
      <c r="A140" s="49"/>
      <c r="B140" s="1"/>
    </row>
    <row r="141" spans="1:2" x14ac:dyDescent="0.25">
      <c r="A141" s="49"/>
      <c r="B141" s="1"/>
    </row>
    <row r="142" spans="1:2" x14ac:dyDescent="0.25">
      <c r="A142" s="49"/>
      <c r="B142" s="1"/>
    </row>
    <row r="143" spans="1:2" x14ac:dyDescent="0.25">
      <c r="A143" s="49"/>
      <c r="B143" s="1"/>
    </row>
    <row r="144" spans="1:2" x14ac:dyDescent="0.25">
      <c r="A144" s="49"/>
      <c r="B144" s="1"/>
    </row>
    <row r="145" spans="1:2" x14ac:dyDescent="0.25">
      <c r="A145" s="49"/>
      <c r="B145" s="1"/>
    </row>
    <row r="146" spans="1:2" x14ac:dyDescent="0.25">
      <c r="A146" s="49"/>
      <c r="B146" s="1"/>
    </row>
    <row r="147" spans="1:2" x14ac:dyDescent="0.25">
      <c r="A147" s="49"/>
      <c r="B147" s="1"/>
    </row>
    <row r="148" spans="1:2" x14ac:dyDescent="0.25">
      <c r="A148" s="49"/>
      <c r="B148" s="1"/>
    </row>
    <row r="149" spans="1:2" x14ac:dyDescent="0.25">
      <c r="A149" s="49"/>
      <c r="B149" s="1"/>
    </row>
    <row r="150" spans="1:2" x14ac:dyDescent="0.25">
      <c r="A150" s="49"/>
      <c r="B150" s="1"/>
    </row>
    <row r="151" spans="1:2" x14ac:dyDescent="0.25">
      <c r="A151" s="49"/>
      <c r="B151" s="1"/>
    </row>
    <row r="152" spans="1:2" x14ac:dyDescent="0.25">
      <c r="A152" s="49"/>
      <c r="B152" s="1"/>
    </row>
    <row r="153" spans="1:2" x14ac:dyDescent="0.25">
      <c r="A153" s="49"/>
      <c r="B153" s="1"/>
    </row>
    <row r="154" spans="1:2" x14ac:dyDescent="0.25">
      <c r="A154" s="49"/>
      <c r="B154" s="1"/>
    </row>
    <row r="155" spans="1:2" x14ac:dyDescent="0.25">
      <c r="A155" s="49"/>
      <c r="B155" s="1"/>
    </row>
    <row r="156" spans="1:2" x14ac:dyDescent="0.25">
      <c r="A156" s="49"/>
      <c r="B156" s="1"/>
    </row>
    <row r="157" spans="1:2" x14ac:dyDescent="0.25">
      <c r="A157" s="49"/>
      <c r="B157" s="1"/>
    </row>
    <row r="158" spans="1:2" x14ac:dyDescent="0.25">
      <c r="A158" s="49"/>
      <c r="B158" s="1"/>
    </row>
    <row r="159" spans="1:2" x14ac:dyDescent="0.25">
      <c r="A159" s="49"/>
      <c r="B159" s="1"/>
    </row>
    <row r="160" spans="1:2" x14ac:dyDescent="0.25">
      <c r="A160" s="49"/>
      <c r="B160" s="1"/>
    </row>
    <row r="161" spans="1:2" x14ac:dyDescent="0.25">
      <c r="A161" s="49"/>
      <c r="B161" s="1"/>
    </row>
    <row r="162" spans="1:2" x14ac:dyDescent="0.25">
      <c r="A162" s="49"/>
      <c r="B162" s="1"/>
    </row>
    <row r="163" spans="1:2" x14ac:dyDescent="0.25">
      <c r="A163" s="49"/>
      <c r="B163" s="1"/>
    </row>
    <row r="164" spans="1:2" x14ac:dyDescent="0.25">
      <c r="A164" s="49"/>
      <c r="B164" s="1"/>
    </row>
    <row r="165" spans="1:2" x14ac:dyDescent="0.25">
      <c r="A165" s="49"/>
      <c r="B165" s="1"/>
    </row>
    <row r="166" spans="1:2" x14ac:dyDescent="0.25">
      <c r="A166" s="49"/>
      <c r="B166" s="1"/>
    </row>
    <row r="167" spans="1:2" x14ac:dyDescent="0.25">
      <c r="A167" s="49"/>
      <c r="B167" s="1"/>
    </row>
    <row r="168" spans="1:2" x14ac:dyDescent="0.25">
      <c r="A168" s="49"/>
      <c r="B168" s="1"/>
    </row>
    <row r="169" spans="1:2" x14ac:dyDescent="0.25">
      <c r="A169" s="49"/>
      <c r="B169" s="1"/>
    </row>
    <row r="170" spans="1:2" x14ac:dyDescent="0.25">
      <c r="A170" s="49"/>
      <c r="B170" s="1"/>
    </row>
    <row r="171" spans="1:2" x14ac:dyDescent="0.25">
      <c r="A171" s="49"/>
      <c r="B171" s="1"/>
    </row>
    <row r="172" spans="1:2" x14ac:dyDescent="0.25">
      <c r="A172" s="49"/>
      <c r="B172" s="1"/>
    </row>
    <row r="173" spans="1:2" x14ac:dyDescent="0.25">
      <c r="A173" s="49"/>
      <c r="B173" s="1"/>
    </row>
    <row r="174" spans="1:2" x14ac:dyDescent="0.25">
      <c r="A174" s="49"/>
      <c r="B174" s="1"/>
    </row>
    <row r="175" spans="1:2" x14ac:dyDescent="0.25">
      <c r="A175" s="49"/>
      <c r="B175" s="1"/>
    </row>
    <row r="176" spans="1:2" x14ac:dyDescent="0.25">
      <c r="A176" s="49"/>
      <c r="B176" s="1"/>
    </row>
    <row r="177" spans="1:2" x14ac:dyDescent="0.25">
      <c r="A177" s="49"/>
      <c r="B177" s="1"/>
    </row>
    <row r="178" spans="1:2" x14ac:dyDescent="0.25">
      <c r="A178" s="49"/>
      <c r="B178" s="1"/>
    </row>
    <row r="179" spans="1:2" x14ac:dyDescent="0.25">
      <c r="A179" s="49"/>
      <c r="B179" s="1"/>
    </row>
    <row r="180" spans="1:2" x14ac:dyDescent="0.25">
      <c r="A180" s="49"/>
      <c r="B180" s="1"/>
    </row>
    <row r="181" spans="1:2" x14ac:dyDescent="0.25">
      <c r="A181" s="49"/>
      <c r="B181" s="1"/>
    </row>
    <row r="182" spans="1:2" x14ac:dyDescent="0.25">
      <c r="A182" s="49"/>
      <c r="B182" s="1"/>
    </row>
    <row r="183" spans="1:2" x14ac:dyDescent="0.25">
      <c r="A183" s="49"/>
      <c r="B183" s="1"/>
    </row>
    <row r="184" spans="1:2" x14ac:dyDescent="0.25">
      <c r="A184" s="49"/>
      <c r="B184" s="1"/>
    </row>
    <row r="185" spans="1:2" x14ac:dyDescent="0.25">
      <c r="A185" s="49"/>
      <c r="B185" s="1"/>
    </row>
    <row r="186" spans="1:2" x14ac:dyDescent="0.25">
      <c r="A186" s="49"/>
      <c r="B186" s="1"/>
    </row>
    <row r="187" spans="1:2" x14ac:dyDescent="0.25">
      <c r="A187" s="49"/>
      <c r="B187" s="1"/>
    </row>
    <row r="188" spans="1:2" x14ac:dyDescent="0.25">
      <c r="A188" s="49"/>
      <c r="B188" s="1"/>
    </row>
    <row r="189" spans="1:2" x14ac:dyDescent="0.25">
      <c r="A189" s="49"/>
      <c r="B189" s="1"/>
    </row>
    <row r="190" spans="1:2" x14ac:dyDescent="0.25">
      <c r="A190" s="49"/>
      <c r="B190" s="1"/>
    </row>
    <row r="191" spans="1:2" x14ac:dyDescent="0.25">
      <c r="A191" s="49"/>
      <c r="B191" s="1"/>
    </row>
    <row r="192" spans="1:2" x14ac:dyDescent="0.25">
      <c r="A192" s="49"/>
      <c r="B192" s="1"/>
    </row>
    <row r="193" spans="1:2" x14ac:dyDescent="0.25">
      <c r="A193" s="49"/>
      <c r="B193" s="1"/>
    </row>
    <row r="194" spans="1:2" x14ac:dyDescent="0.25">
      <c r="A194" s="49"/>
      <c r="B194" s="1"/>
    </row>
    <row r="195" spans="1:2" x14ac:dyDescent="0.25">
      <c r="A195" s="49"/>
      <c r="B195" s="1"/>
    </row>
    <row r="196" spans="1:2" x14ac:dyDescent="0.25">
      <c r="A196" s="49"/>
      <c r="B196" s="1"/>
    </row>
    <row r="197" spans="1:2" x14ac:dyDescent="0.25">
      <c r="A197" s="49"/>
      <c r="B197" s="1"/>
    </row>
    <row r="198" spans="1:2" x14ac:dyDescent="0.25">
      <c r="A198" s="49"/>
      <c r="B198" s="1"/>
    </row>
    <row r="199" spans="1:2" x14ac:dyDescent="0.25">
      <c r="A199" s="49"/>
      <c r="B199" s="1"/>
    </row>
    <row r="200" spans="1:2" x14ac:dyDescent="0.25">
      <c r="A200" s="49"/>
      <c r="B200" s="1"/>
    </row>
    <row r="201" spans="1:2" x14ac:dyDescent="0.25">
      <c r="A201" s="49"/>
      <c r="B201" s="1"/>
    </row>
    <row r="202" spans="1:2" x14ac:dyDescent="0.25">
      <c r="A202" s="49"/>
      <c r="B202" s="1"/>
    </row>
    <row r="203" spans="1:2" x14ac:dyDescent="0.25">
      <c r="A203" s="49"/>
      <c r="B203" s="1"/>
    </row>
    <row r="204" spans="1:2" x14ac:dyDescent="0.25">
      <c r="A204" s="49"/>
      <c r="B204" s="1"/>
    </row>
    <row r="205" spans="1:2" x14ac:dyDescent="0.25">
      <c r="A205" s="49"/>
      <c r="B205" s="1"/>
    </row>
    <row r="206" spans="1:2" x14ac:dyDescent="0.25">
      <c r="A206" s="49"/>
      <c r="B206" s="1"/>
    </row>
    <row r="207" spans="1:2" x14ac:dyDescent="0.25">
      <c r="A207" s="49"/>
      <c r="B207" s="1"/>
    </row>
    <row r="208" spans="1:2" x14ac:dyDescent="0.25">
      <c r="A208" s="49"/>
      <c r="B208" s="1"/>
    </row>
    <row r="209" spans="1:2" x14ac:dyDescent="0.25">
      <c r="A209" s="49"/>
      <c r="B209" s="1"/>
    </row>
    <row r="210" spans="1:2" x14ac:dyDescent="0.25">
      <c r="A210" s="49"/>
      <c r="B210" s="1"/>
    </row>
    <row r="211" spans="1:2" x14ac:dyDescent="0.25">
      <c r="A211" s="49"/>
      <c r="B211" s="1"/>
    </row>
    <row r="212" spans="1:2" x14ac:dyDescent="0.25">
      <c r="A212" s="49"/>
      <c r="B212" s="1"/>
    </row>
    <row r="213" spans="1:2" x14ac:dyDescent="0.25">
      <c r="A213" s="49"/>
      <c r="B213" s="1"/>
    </row>
    <row r="214" spans="1:2" x14ac:dyDescent="0.25">
      <c r="A214" s="49"/>
      <c r="B214" s="1"/>
    </row>
    <row r="215" spans="1:2" x14ac:dyDescent="0.25">
      <c r="A215" s="49"/>
      <c r="B215" s="1"/>
    </row>
    <row r="216" spans="1:2" x14ac:dyDescent="0.25">
      <c r="A216" s="49"/>
      <c r="B216" s="1"/>
    </row>
    <row r="217" spans="1:2" x14ac:dyDescent="0.25">
      <c r="A217" s="49"/>
      <c r="B217" s="1"/>
    </row>
    <row r="218" spans="1:2" x14ac:dyDescent="0.25">
      <c r="A218" s="49"/>
      <c r="B218" s="1"/>
    </row>
    <row r="219" spans="1:2" x14ac:dyDescent="0.25">
      <c r="A219" s="49"/>
      <c r="B219" s="1"/>
    </row>
    <row r="220" spans="1:2" x14ac:dyDescent="0.25">
      <c r="A220" s="49"/>
      <c r="B220" s="1"/>
    </row>
    <row r="221" spans="1:2" x14ac:dyDescent="0.25">
      <c r="A221" s="49"/>
      <c r="B221" s="1"/>
    </row>
    <row r="222" spans="1:2" x14ac:dyDescent="0.25">
      <c r="A222" s="49"/>
      <c r="B222" s="1"/>
    </row>
    <row r="223" spans="1:2" x14ac:dyDescent="0.25">
      <c r="A223" s="49"/>
      <c r="B223" s="1"/>
    </row>
    <row r="224" spans="1:2" x14ac:dyDescent="0.25">
      <c r="A224" s="49"/>
      <c r="B224" s="1"/>
    </row>
    <row r="225" spans="1:2" x14ac:dyDescent="0.25">
      <c r="A225" s="49"/>
      <c r="B225" s="1"/>
    </row>
    <row r="226" spans="1:2" x14ac:dyDescent="0.25">
      <c r="A226" s="49"/>
      <c r="B226" s="1"/>
    </row>
    <row r="227" spans="1:2" x14ac:dyDescent="0.25">
      <c r="A227" s="49"/>
      <c r="B227" s="1"/>
    </row>
    <row r="228" spans="1:2" x14ac:dyDescent="0.25">
      <c r="A228" s="49"/>
      <c r="B228" s="1"/>
    </row>
    <row r="229" spans="1:2" x14ac:dyDescent="0.25">
      <c r="A229" s="49"/>
      <c r="B229" s="1"/>
    </row>
    <row r="230" spans="1:2" x14ac:dyDescent="0.25">
      <c r="A230" s="49"/>
      <c r="B230" s="1"/>
    </row>
    <row r="231" spans="1:2" x14ac:dyDescent="0.25">
      <c r="A231" s="49"/>
      <c r="B231" s="1"/>
    </row>
    <row r="232" spans="1:2" x14ac:dyDescent="0.25">
      <c r="A232" s="49"/>
      <c r="B232" s="1"/>
    </row>
    <row r="233" spans="1:2" x14ac:dyDescent="0.25">
      <c r="A233" s="49"/>
      <c r="B233" s="1"/>
    </row>
    <row r="234" spans="1:2" x14ac:dyDescent="0.25">
      <c r="A234" s="49"/>
      <c r="B234" s="1"/>
    </row>
    <row r="235" spans="1:2" x14ac:dyDescent="0.25">
      <c r="A235" s="49"/>
      <c r="B235" s="1"/>
    </row>
    <row r="236" spans="1:2" x14ac:dyDescent="0.25">
      <c r="A236" s="49"/>
      <c r="B236" s="1"/>
    </row>
    <row r="237" spans="1:2" x14ac:dyDescent="0.25">
      <c r="A237" s="49"/>
      <c r="B237" s="1"/>
    </row>
    <row r="238" spans="1:2" x14ac:dyDescent="0.25">
      <c r="A238" s="49"/>
      <c r="B238" s="1"/>
    </row>
    <row r="239" spans="1:2" x14ac:dyDescent="0.25">
      <c r="A239" s="49"/>
      <c r="B239" s="1"/>
    </row>
    <row r="240" spans="1:2" x14ac:dyDescent="0.25">
      <c r="A240" s="49"/>
      <c r="B240" s="1"/>
    </row>
    <row r="241" spans="1:2" x14ac:dyDescent="0.25">
      <c r="A241" s="49"/>
      <c r="B241" s="1"/>
    </row>
    <row r="242" spans="1:2" x14ac:dyDescent="0.25">
      <c r="A242" s="49"/>
      <c r="B242" s="1"/>
    </row>
    <row r="243" spans="1:2" x14ac:dyDescent="0.25">
      <c r="A243" s="49"/>
      <c r="B243" s="1"/>
    </row>
    <row r="244" spans="1:2" x14ac:dyDescent="0.25">
      <c r="A244" s="49"/>
      <c r="B244" s="1"/>
    </row>
    <row r="245" spans="1:2" x14ac:dyDescent="0.25">
      <c r="A245" s="49"/>
      <c r="B245" s="1"/>
    </row>
    <row r="246" spans="1:2" x14ac:dyDescent="0.25">
      <c r="A246" s="49"/>
      <c r="B246" s="1"/>
    </row>
    <row r="247" spans="1:2" x14ac:dyDescent="0.25">
      <c r="A247" s="49"/>
      <c r="B247" s="1"/>
    </row>
    <row r="248" spans="1:2" x14ac:dyDescent="0.25">
      <c r="A248" s="49"/>
      <c r="B248" s="1"/>
    </row>
    <row r="249" spans="1:2" x14ac:dyDescent="0.25">
      <c r="A249" s="49"/>
      <c r="B249" s="1"/>
    </row>
    <row r="250" spans="1:2" x14ac:dyDescent="0.25">
      <c r="A250" s="49"/>
      <c r="B250" s="1"/>
    </row>
    <row r="251" spans="1:2" x14ac:dyDescent="0.25">
      <c r="A251" s="49"/>
      <c r="B251" s="1"/>
    </row>
    <row r="252" spans="1:2" x14ac:dyDescent="0.25">
      <c r="A252" s="49"/>
      <c r="B252" s="1"/>
    </row>
    <row r="253" spans="1:2" x14ac:dyDescent="0.25">
      <c r="A253" s="49"/>
      <c r="B253" s="1"/>
    </row>
    <row r="254" spans="1:2" x14ac:dyDescent="0.25">
      <c r="A254" s="49"/>
      <c r="B254" s="1"/>
    </row>
    <row r="255" spans="1:2" x14ac:dyDescent="0.25">
      <c r="A255" s="49"/>
      <c r="B255" s="1"/>
    </row>
    <row r="256" spans="1:2" x14ac:dyDescent="0.25">
      <c r="A256" s="49"/>
      <c r="B256" s="1"/>
    </row>
    <row r="257" spans="1:2" x14ac:dyDescent="0.25">
      <c r="A257" s="49"/>
      <c r="B257" s="1"/>
    </row>
    <row r="258" spans="1:2" x14ac:dyDescent="0.25">
      <c r="A258" s="49"/>
      <c r="B258" s="1"/>
    </row>
    <row r="259" spans="1:2" x14ac:dyDescent="0.25">
      <c r="A259" s="49"/>
      <c r="B259" s="1"/>
    </row>
    <row r="260" spans="1:2" x14ac:dyDescent="0.25">
      <c r="A260" s="49"/>
      <c r="B260" s="1"/>
    </row>
    <row r="261" spans="1:2" x14ac:dyDescent="0.25">
      <c r="A261" s="49"/>
      <c r="B261" s="1"/>
    </row>
    <row r="262" spans="1:2" x14ac:dyDescent="0.25">
      <c r="A262" s="49"/>
      <c r="B262" s="1"/>
    </row>
    <row r="263" spans="1:2" x14ac:dyDescent="0.25">
      <c r="A263" s="49"/>
      <c r="B263" s="1"/>
    </row>
    <row r="264" spans="1:2" x14ac:dyDescent="0.25">
      <c r="A264" s="49"/>
      <c r="B264" s="1"/>
    </row>
    <row r="265" spans="1:2" x14ac:dyDescent="0.25">
      <c r="A265" s="49"/>
      <c r="B265" s="1"/>
    </row>
    <row r="266" spans="1:2" x14ac:dyDescent="0.25">
      <c r="A266" s="49"/>
      <c r="B266" s="1"/>
    </row>
    <row r="267" spans="1:2" x14ac:dyDescent="0.25">
      <c r="A267" s="49"/>
      <c r="B267" s="1"/>
    </row>
    <row r="268" spans="1:2" x14ac:dyDescent="0.25">
      <c r="A268" s="49"/>
      <c r="B268" s="1"/>
    </row>
    <row r="269" spans="1:2" x14ac:dyDescent="0.25">
      <c r="A269" s="49"/>
      <c r="B269" s="1"/>
    </row>
    <row r="270" spans="1:2" x14ac:dyDescent="0.25">
      <c r="A270" s="49"/>
      <c r="B270" s="1"/>
    </row>
    <row r="271" spans="1:2" x14ac:dyDescent="0.25">
      <c r="A271" s="49"/>
      <c r="B271" s="1"/>
    </row>
    <row r="272" spans="1:2" x14ac:dyDescent="0.25">
      <c r="A272" s="49"/>
      <c r="B272" s="1"/>
    </row>
    <row r="273" spans="1:2" x14ac:dyDescent="0.25">
      <c r="A273" s="49"/>
      <c r="B273" s="1"/>
    </row>
    <row r="274" spans="1:2" x14ac:dyDescent="0.25">
      <c r="A274" s="49"/>
      <c r="B274" s="1"/>
    </row>
    <row r="275" spans="1:2" x14ac:dyDescent="0.25">
      <c r="A275" s="49"/>
      <c r="B275" s="1"/>
    </row>
    <row r="276" spans="1:2" x14ac:dyDescent="0.25">
      <c r="A276" s="49"/>
      <c r="B276" s="1"/>
    </row>
    <row r="277" spans="1:2" x14ac:dyDescent="0.25">
      <c r="A277" s="49"/>
      <c r="B277" s="1"/>
    </row>
    <row r="278" spans="1:2" x14ac:dyDescent="0.25">
      <c r="A278" s="49"/>
      <c r="B278" s="1"/>
    </row>
    <row r="279" spans="1:2" x14ac:dyDescent="0.25">
      <c r="A279" s="49"/>
      <c r="B279" s="1"/>
    </row>
    <row r="280" spans="1:2" x14ac:dyDescent="0.25">
      <c r="A280" s="49"/>
      <c r="B280" s="1"/>
    </row>
    <row r="281" spans="1:2" x14ac:dyDescent="0.25">
      <c r="A281" s="49"/>
      <c r="B281" s="1"/>
    </row>
    <row r="282" spans="1:2" x14ac:dyDescent="0.25">
      <c r="A282" s="49"/>
      <c r="B282" s="1"/>
    </row>
    <row r="283" spans="1:2" x14ac:dyDescent="0.25">
      <c r="A283" s="49"/>
      <c r="B283" s="1"/>
    </row>
    <row r="284" spans="1:2" x14ac:dyDescent="0.25">
      <c r="A284" s="49"/>
      <c r="B284" s="1"/>
    </row>
    <row r="285" spans="1:2" x14ac:dyDescent="0.25">
      <c r="A285" s="49"/>
      <c r="B285" s="1"/>
    </row>
    <row r="286" spans="1:2" x14ac:dyDescent="0.25">
      <c r="A286" s="49"/>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1"/>
  <sheetViews>
    <sheetView showGridLines="0" tabSelected="1" zoomScaleNormal="100" workbookViewId="0">
      <pane ySplit="4" topLeftCell="A5" activePane="bottomLeft" state="frozen"/>
      <selection pane="bottomLeft" activeCell="A3" sqref="A3:D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6" customWidth="1"/>
    <col min="8" max="8" width="16.75" style="5" customWidth="1"/>
    <col min="9" max="9" width="18.5" style="5" customWidth="1"/>
    <col min="10" max="10" width="16.5" style="5" customWidth="1"/>
    <col min="11" max="13" width="17.625" style="5" customWidth="1"/>
    <col min="14" max="14" width="15.625" style="5" customWidth="1"/>
    <col min="15" max="15" width="16.875" style="5" customWidth="1"/>
    <col min="16" max="16" width="31.75" style="5" customWidth="1"/>
    <col min="17" max="17" width="24.25" style="26" customWidth="1"/>
    <col min="18" max="20" width="9" style="3"/>
  </cols>
  <sheetData>
    <row r="1" spans="1:20" ht="26.25" x14ac:dyDescent="0.25">
      <c r="A1" s="184" t="s">
        <v>0</v>
      </c>
      <c r="B1" s="184"/>
      <c r="C1" s="184"/>
      <c r="D1" s="184"/>
      <c r="E1" s="184"/>
      <c r="F1" s="184"/>
      <c r="G1" s="184"/>
      <c r="H1" s="184"/>
      <c r="I1" s="184"/>
      <c r="J1" s="184"/>
      <c r="K1" s="184"/>
      <c r="L1" s="184"/>
      <c r="M1" s="184"/>
      <c r="N1" s="184"/>
      <c r="O1" s="184"/>
      <c r="P1" s="184"/>
      <c r="Q1" s="184"/>
    </row>
    <row r="2" spans="1:20" ht="15" x14ac:dyDescent="0.2">
      <c r="A2" s="185" t="s">
        <v>68</v>
      </c>
      <c r="B2" s="185"/>
      <c r="C2" s="185"/>
      <c r="D2" s="185"/>
      <c r="E2" s="185"/>
      <c r="F2" s="185"/>
      <c r="G2" s="185"/>
      <c r="H2" s="185"/>
      <c r="I2" s="185"/>
      <c r="J2" s="185"/>
      <c r="K2" s="185"/>
      <c r="L2" s="185"/>
      <c r="M2" s="185"/>
      <c r="N2" s="185"/>
      <c r="O2" s="185"/>
      <c r="P2" s="185"/>
      <c r="Q2" s="185"/>
      <c r="R2" s="8"/>
      <c r="S2" s="8"/>
      <c r="T2" s="8"/>
    </row>
    <row r="3" spans="1:20" ht="23.25" x14ac:dyDescent="0.2">
      <c r="A3" s="186" t="s">
        <v>69</v>
      </c>
      <c r="B3" s="186"/>
      <c r="C3" s="186"/>
      <c r="D3" s="186"/>
      <c r="E3" s="58"/>
      <c r="F3" s="58"/>
      <c r="G3" s="187" t="s">
        <v>70</v>
      </c>
      <c r="H3" s="188"/>
      <c r="I3" s="188"/>
      <c r="J3" s="188"/>
      <c r="K3" s="188"/>
      <c r="L3" s="60"/>
      <c r="M3" s="203" t="s">
        <v>71</v>
      </c>
      <c r="N3" s="204"/>
      <c r="O3" s="204"/>
      <c r="P3" s="204"/>
      <c r="Q3" s="205"/>
      <c r="R3" s="4"/>
      <c r="S3" s="4"/>
      <c r="T3" s="4"/>
    </row>
    <row r="4" spans="1:20" ht="78.75" x14ac:dyDescent="0.2">
      <c r="A4" s="2" t="s">
        <v>72</v>
      </c>
      <c r="B4" s="2" t="s">
        <v>73</v>
      </c>
      <c r="C4" s="2" t="s">
        <v>74</v>
      </c>
      <c r="D4" s="2" t="s">
        <v>75</v>
      </c>
      <c r="E4" s="2" t="s">
        <v>76</v>
      </c>
      <c r="F4" s="2" t="s">
        <v>77</v>
      </c>
      <c r="G4" s="42" t="s">
        <v>74</v>
      </c>
      <c r="H4" s="42" t="s">
        <v>78</v>
      </c>
      <c r="I4" s="42" t="s">
        <v>79</v>
      </c>
      <c r="J4" s="42" t="s">
        <v>80</v>
      </c>
      <c r="K4" s="43" t="s">
        <v>81</v>
      </c>
      <c r="L4" s="43" t="s">
        <v>82</v>
      </c>
      <c r="M4" s="44" t="s">
        <v>83</v>
      </c>
      <c r="N4" s="44" t="s">
        <v>84</v>
      </c>
      <c r="O4" s="44" t="s">
        <v>85</v>
      </c>
      <c r="P4" s="44" t="s">
        <v>86</v>
      </c>
      <c r="Q4" s="45" t="s">
        <v>87</v>
      </c>
      <c r="R4" s="7"/>
      <c r="S4" s="7"/>
      <c r="T4" s="7"/>
    </row>
    <row r="5" spans="1:20" x14ac:dyDescent="0.25">
      <c r="G5" s="51"/>
      <c r="I5" s="50"/>
      <c r="J5" s="50"/>
      <c r="K5" s="50"/>
      <c r="L5" s="50"/>
      <c r="M5" s="50"/>
      <c r="N5" s="50"/>
      <c r="O5" s="50"/>
      <c r="P5" s="50"/>
      <c r="Q5" s="51"/>
    </row>
    <row r="6" spans="1:20" ht="69.599999999999994" customHeight="1" x14ac:dyDescent="0.2">
      <c r="A6" s="218" t="s">
        <v>111</v>
      </c>
      <c r="B6" s="11" t="s">
        <v>320</v>
      </c>
      <c r="C6" s="12" t="s">
        <v>321</v>
      </c>
      <c r="D6" s="37">
        <v>1</v>
      </c>
      <c r="E6" s="101" t="s">
        <v>322</v>
      </c>
      <c r="F6" s="101" t="s">
        <v>323</v>
      </c>
      <c r="G6" s="38"/>
      <c r="H6" s="39">
        <f>G6*D6</f>
        <v>0</v>
      </c>
      <c r="I6" s="38"/>
      <c r="J6" s="53"/>
      <c r="K6" s="38"/>
      <c r="L6" s="208"/>
      <c r="M6" s="38"/>
      <c r="N6" s="38"/>
      <c r="O6" s="38"/>
      <c r="P6" s="38"/>
      <c r="Q6" s="38"/>
      <c r="R6" s="4"/>
      <c r="S6" s="4"/>
      <c r="T6" s="4"/>
    </row>
    <row r="7" spans="1:20" ht="77.25" customHeight="1" x14ac:dyDescent="0.2">
      <c r="A7" s="219"/>
      <c r="B7" s="13" t="s">
        <v>324</v>
      </c>
      <c r="C7" s="14" t="s">
        <v>325</v>
      </c>
      <c r="D7" s="37">
        <v>1</v>
      </c>
      <c r="E7" s="101" t="s">
        <v>326</v>
      </c>
      <c r="F7" s="101" t="s">
        <v>327</v>
      </c>
      <c r="G7" s="38"/>
      <c r="H7" s="39">
        <f>G7*D7</f>
        <v>0</v>
      </c>
      <c r="I7" s="38"/>
      <c r="J7" s="53"/>
      <c r="K7" s="38"/>
      <c r="L7" s="209"/>
      <c r="M7" s="38"/>
      <c r="N7" s="38"/>
      <c r="O7" s="38"/>
      <c r="P7" s="38"/>
      <c r="Q7" s="38"/>
      <c r="R7" s="4"/>
      <c r="S7" s="4"/>
      <c r="T7" s="4"/>
    </row>
    <row r="8" spans="1:20" ht="67.5" customHeight="1" x14ac:dyDescent="0.2">
      <c r="A8" s="219"/>
      <c r="B8" s="14" t="s">
        <v>328</v>
      </c>
      <c r="C8" s="14" t="s">
        <v>97</v>
      </c>
      <c r="D8" s="37">
        <v>2</v>
      </c>
      <c r="E8" s="101" t="s">
        <v>329</v>
      </c>
      <c r="F8" s="101" t="s">
        <v>330</v>
      </c>
      <c r="G8" s="38"/>
      <c r="H8" s="39">
        <f>G8*D8</f>
        <v>0</v>
      </c>
      <c r="I8" s="38"/>
      <c r="J8" s="53"/>
      <c r="K8" s="38"/>
      <c r="L8" s="209"/>
      <c r="M8" s="38"/>
      <c r="N8" s="38"/>
      <c r="O8" s="38"/>
      <c r="P8" s="38"/>
      <c r="Q8" s="38"/>
      <c r="R8" s="4"/>
      <c r="S8" s="4"/>
      <c r="T8" s="4"/>
    </row>
    <row r="9" spans="1:20" ht="154.5" customHeight="1" x14ac:dyDescent="0.2">
      <c r="A9" s="219"/>
      <c r="B9" s="14" t="s">
        <v>331</v>
      </c>
      <c r="C9" s="14" t="s">
        <v>89</v>
      </c>
      <c r="D9" s="37">
        <v>1</v>
      </c>
      <c r="E9" s="101" t="s">
        <v>332</v>
      </c>
      <c r="F9" s="102" t="s">
        <v>146</v>
      </c>
      <c r="G9" s="38"/>
      <c r="H9" s="39">
        <f>G9*D9</f>
        <v>0</v>
      </c>
      <c r="I9" s="38"/>
      <c r="J9" s="54"/>
      <c r="K9" s="38"/>
      <c r="L9" s="209"/>
      <c r="M9" s="38"/>
      <c r="N9" s="38"/>
      <c r="O9" s="38"/>
      <c r="P9" s="38"/>
      <c r="Q9" s="38"/>
      <c r="R9" s="4"/>
      <c r="S9" s="4"/>
      <c r="T9" s="4"/>
    </row>
    <row r="10" spans="1:20" ht="125.45" customHeight="1" x14ac:dyDescent="0.2">
      <c r="A10" s="219"/>
      <c r="B10" s="11" t="s">
        <v>333</v>
      </c>
      <c r="C10" s="12" t="s">
        <v>89</v>
      </c>
      <c r="D10" s="32">
        <v>1</v>
      </c>
      <c r="E10" s="101" t="s">
        <v>334</v>
      </c>
      <c r="F10" s="102" t="s">
        <v>335</v>
      </c>
      <c r="G10" s="38"/>
      <c r="H10" s="39">
        <f>G10*D10</f>
        <v>0</v>
      </c>
      <c r="I10" s="55"/>
      <c r="J10" s="54"/>
      <c r="K10" s="38"/>
      <c r="L10" s="209"/>
      <c r="M10" s="38"/>
      <c r="N10" s="38"/>
      <c r="O10" s="38"/>
      <c r="P10" s="38"/>
      <c r="Q10" s="38"/>
      <c r="R10" s="4"/>
      <c r="S10" s="4"/>
      <c r="T10" s="4"/>
    </row>
    <row r="11" spans="1:20" ht="18.75" x14ac:dyDescent="0.3">
      <c r="A11" s="6" t="s">
        <v>151</v>
      </c>
      <c r="B11" s="213"/>
      <c r="C11" s="214"/>
      <c r="D11" s="61">
        <f>SUM(D6:D10)</f>
        <v>6</v>
      </c>
      <c r="E11" s="25"/>
      <c r="F11" s="25"/>
      <c r="G11" s="29"/>
      <c r="H11" s="63">
        <f>SUM(H6:H10)</f>
        <v>0</v>
      </c>
      <c r="I11" s="64"/>
      <c r="J11" s="59"/>
      <c r="K11" s="59"/>
      <c r="L11" s="62">
        <f>(H11*100)/D11</f>
        <v>0</v>
      </c>
      <c r="M11" s="59"/>
      <c r="N11" s="59"/>
      <c r="O11" s="59"/>
      <c r="P11" s="59"/>
      <c r="Q11" s="59"/>
      <c r="R11" s="9"/>
      <c r="S11" s="9"/>
      <c r="T11" s="9"/>
    </row>
    <row r="12" spans="1:20" x14ac:dyDescent="0.25">
      <c r="G12" s="51"/>
      <c r="I12" s="50"/>
      <c r="J12" s="50"/>
      <c r="K12" s="50"/>
      <c r="L12" s="50"/>
      <c r="M12" s="50"/>
      <c r="N12" s="50"/>
      <c r="O12" s="50"/>
      <c r="P12" s="50"/>
      <c r="Q12" s="51"/>
    </row>
    <row r="13" spans="1:20" ht="97.5" customHeight="1" x14ac:dyDescent="0.25">
      <c r="A13" s="215" t="s">
        <v>152</v>
      </c>
      <c r="B13" s="15" t="s">
        <v>336</v>
      </c>
      <c r="C13" s="15" t="s">
        <v>337</v>
      </c>
      <c r="D13" s="34">
        <v>2</v>
      </c>
      <c r="E13" s="101" t="s">
        <v>338</v>
      </c>
      <c r="F13" s="102" t="s">
        <v>156</v>
      </c>
      <c r="G13" s="40"/>
      <c r="H13" s="41">
        <f t="shared" ref="H13:H20" si="0">G13*D13</f>
        <v>0</v>
      </c>
      <c r="I13" s="52"/>
      <c r="J13" s="54"/>
      <c r="K13" s="38"/>
      <c r="L13" s="208"/>
      <c r="M13" s="38"/>
      <c r="N13" s="38"/>
      <c r="O13" s="38"/>
      <c r="P13" s="38"/>
      <c r="Q13" s="40"/>
    </row>
    <row r="14" spans="1:20" ht="104.25" customHeight="1" x14ac:dyDescent="0.25">
      <c r="A14" s="216"/>
      <c r="B14" s="17" t="s">
        <v>339</v>
      </c>
      <c r="C14" s="16" t="s">
        <v>340</v>
      </c>
      <c r="D14" s="35">
        <v>2</v>
      </c>
      <c r="E14" s="101" t="s">
        <v>341</v>
      </c>
      <c r="F14" s="102" t="s">
        <v>160</v>
      </c>
      <c r="G14" s="40"/>
      <c r="H14" s="41">
        <f t="shared" si="0"/>
        <v>0</v>
      </c>
      <c r="I14" s="52"/>
      <c r="J14" s="54"/>
      <c r="K14" s="38"/>
      <c r="L14" s="209"/>
      <c r="M14" s="38"/>
      <c r="N14" s="38"/>
      <c r="O14" s="38"/>
      <c r="P14" s="38"/>
      <c r="Q14" s="40"/>
    </row>
    <row r="15" spans="1:20" ht="81.599999999999994" customHeight="1" x14ac:dyDescent="0.25">
      <c r="A15" s="216"/>
      <c r="B15" s="17" t="s">
        <v>342</v>
      </c>
      <c r="C15" s="16" t="s">
        <v>321</v>
      </c>
      <c r="D15" s="35">
        <v>1</v>
      </c>
      <c r="E15" s="101" t="s">
        <v>343</v>
      </c>
      <c r="F15" s="102" t="s">
        <v>344</v>
      </c>
      <c r="G15" s="40"/>
      <c r="H15" s="41">
        <f t="shared" si="0"/>
        <v>0</v>
      </c>
      <c r="I15" s="52"/>
      <c r="J15" s="53"/>
      <c r="K15" s="38"/>
      <c r="L15" s="209"/>
      <c r="M15" s="38"/>
      <c r="N15" s="38"/>
      <c r="O15" s="38"/>
      <c r="P15" s="38"/>
      <c r="Q15" s="40"/>
    </row>
    <row r="16" spans="1:20" ht="84.95" customHeight="1" x14ac:dyDescent="0.25">
      <c r="A16" s="216"/>
      <c r="B16" s="17" t="s">
        <v>345</v>
      </c>
      <c r="C16" s="16" t="s">
        <v>321</v>
      </c>
      <c r="D16" s="35">
        <v>1</v>
      </c>
      <c r="E16" s="101" t="s">
        <v>346</v>
      </c>
      <c r="F16" s="102" t="s">
        <v>175</v>
      </c>
      <c r="G16" s="40"/>
      <c r="H16" s="41">
        <f t="shared" si="0"/>
        <v>0</v>
      </c>
      <c r="I16" s="52"/>
      <c r="J16" s="54"/>
      <c r="K16" s="38"/>
      <c r="L16" s="209"/>
      <c r="M16" s="38"/>
      <c r="N16" s="38"/>
      <c r="O16" s="38"/>
      <c r="P16" s="38"/>
      <c r="Q16" s="40"/>
    </row>
    <row r="17" spans="1:20" ht="141.75" customHeight="1" x14ac:dyDescent="0.25">
      <c r="A17" s="216"/>
      <c r="B17" s="15" t="s">
        <v>347</v>
      </c>
      <c r="C17" s="18" t="s">
        <v>348</v>
      </c>
      <c r="D17" s="34">
        <v>2</v>
      </c>
      <c r="E17" s="101" t="s">
        <v>349</v>
      </c>
      <c r="F17" s="102" t="s">
        <v>350</v>
      </c>
      <c r="G17" s="40"/>
      <c r="H17" s="41">
        <f t="shared" si="0"/>
        <v>0</v>
      </c>
      <c r="I17" s="52"/>
      <c r="J17" s="54"/>
      <c r="K17" s="38"/>
      <c r="L17" s="209"/>
      <c r="M17" s="38"/>
      <c r="N17" s="38"/>
      <c r="O17" s="38"/>
      <c r="P17" s="38"/>
      <c r="Q17" s="40"/>
    </row>
    <row r="18" spans="1:20" ht="141" customHeight="1" x14ac:dyDescent="0.25">
      <c r="A18" s="216"/>
      <c r="B18" s="17" t="s">
        <v>351</v>
      </c>
      <c r="C18" s="16" t="s">
        <v>348</v>
      </c>
      <c r="D18" s="35">
        <v>2</v>
      </c>
      <c r="E18" s="101" t="s">
        <v>352</v>
      </c>
      <c r="F18" s="102" t="s">
        <v>353</v>
      </c>
      <c r="G18" s="40"/>
      <c r="H18" s="41">
        <f t="shared" si="0"/>
        <v>0</v>
      </c>
      <c r="I18" s="52"/>
      <c r="J18" s="54"/>
      <c r="K18" s="38"/>
      <c r="L18" s="209"/>
      <c r="M18" s="38"/>
      <c r="N18" s="38"/>
      <c r="O18" s="38"/>
      <c r="P18" s="38"/>
      <c r="Q18" s="40"/>
    </row>
    <row r="19" spans="1:20" ht="138.75" customHeight="1" x14ac:dyDescent="0.25">
      <c r="A19" s="216"/>
      <c r="B19" s="17" t="s">
        <v>354</v>
      </c>
      <c r="C19" s="16" t="s">
        <v>348</v>
      </c>
      <c r="D19" s="35">
        <v>2</v>
      </c>
      <c r="E19" s="101" t="s">
        <v>355</v>
      </c>
      <c r="F19" s="102" t="s">
        <v>356</v>
      </c>
      <c r="G19" s="40"/>
      <c r="H19" s="41">
        <f t="shared" si="0"/>
        <v>0</v>
      </c>
      <c r="I19" s="52"/>
      <c r="J19" s="54"/>
      <c r="K19" s="38"/>
      <c r="L19" s="209"/>
      <c r="M19" s="38"/>
      <c r="N19" s="38"/>
      <c r="O19" s="38"/>
      <c r="P19" s="38"/>
      <c r="Q19" s="40"/>
    </row>
    <row r="20" spans="1:20" ht="86.45" customHeight="1" x14ac:dyDescent="0.25">
      <c r="A20" s="216"/>
      <c r="B20" s="17" t="s">
        <v>357</v>
      </c>
      <c r="C20" s="16" t="s">
        <v>321</v>
      </c>
      <c r="D20" s="35">
        <v>2</v>
      </c>
      <c r="E20" s="101" t="s">
        <v>358</v>
      </c>
      <c r="F20" s="102" t="s">
        <v>359</v>
      </c>
      <c r="G20" s="40"/>
      <c r="H20" s="41">
        <f t="shared" si="0"/>
        <v>0</v>
      </c>
      <c r="I20" s="52"/>
      <c r="J20" s="54"/>
      <c r="K20" s="38"/>
      <c r="L20" s="209"/>
      <c r="M20" s="38"/>
      <c r="N20" s="38"/>
      <c r="O20" s="38"/>
      <c r="P20" s="38"/>
      <c r="Q20" s="40"/>
    </row>
    <row r="21" spans="1:20" ht="18.75" customHeight="1" x14ac:dyDescent="0.3">
      <c r="A21" s="213" t="s">
        <v>184</v>
      </c>
      <c r="B21" s="214"/>
      <c r="C21" s="217"/>
      <c r="D21" s="65">
        <f>SUM(D13:D20)</f>
        <v>14</v>
      </c>
      <c r="E21" s="31"/>
      <c r="F21" s="31"/>
      <c r="G21" s="29"/>
      <c r="H21" s="66">
        <f>SUM(H13:H20)</f>
        <v>0</v>
      </c>
      <c r="I21" s="31"/>
      <c r="J21" s="31"/>
      <c r="K21" s="31"/>
      <c r="L21" s="66">
        <f>(H21*100)/D21</f>
        <v>0</v>
      </c>
      <c r="M21" s="31"/>
      <c r="N21" s="31"/>
      <c r="O21" s="31"/>
      <c r="P21" s="31"/>
      <c r="Q21" s="31"/>
      <c r="R21" s="10"/>
      <c r="S21" s="10"/>
      <c r="T21" s="10"/>
    </row>
    <row r="22" spans="1:20" x14ac:dyDescent="0.25">
      <c r="G22" s="51"/>
      <c r="I22" s="50"/>
      <c r="J22" s="50"/>
      <c r="K22" s="50"/>
      <c r="L22" s="50"/>
      <c r="M22" s="50"/>
      <c r="N22" s="50"/>
      <c r="O22" s="50"/>
      <c r="P22" s="50"/>
      <c r="Q22" s="51"/>
    </row>
    <row r="23" spans="1:20" x14ac:dyDescent="0.25">
      <c r="G23" s="51"/>
      <c r="I23" s="50"/>
      <c r="J23" s="50"/>
      <c r="K23" s="50"/>
      <c r="L23" s="50"/>
      <c r="M23" s="50"/>
      <c r="N23" s="50"/>
      <c r="O23" s="50"/>
      <c r="P23" s="50"/>
      <c r="Q23" s="51"/>
    </row>
    <row r="24" spans="1:20" ht="159.75" customHeight="1" x14ac:dyDescent="0.25">
      <c r="A24" s="206" t="s">
        <v>360</v>
      </c>
      <c r="B24" s="19" t="s">
        <v>361</v>
      </c>
      <c r="C24" s="19" t="s">
        <v>362</v>
      </c>
      <c r="D24" s="34">
        <v>1</v>
      </c>
      <c r="E24" s="101" t="s">
        <v>363</v>
      </c>
      <c r="F24" s="102" t="s">
        <v>364</v>
      </c>
      <c r="G24" s="40"/>
      <c r="H24" s="41">
        <f>G24*D24</f>
        <v>0</v>
      </c>
      <c r="I24" s="52"/>
      <c r="J24" s="53"/>
      <c r="K24" s="38"/>
      <c r="L24" s="208"/>
      <c r="M24" s="38"/>
      <c r="N24" s="38"/>
      <c r="O24" s="38"/>
      <c r="P24" s="38"/>
      <c r="Q24" s="40"/>
    </row>
    <row r="25" spans="1:20" ht="155.25" customHeight="1" x14ac:dyDescent="0.25">
      <c r="A25" s="207"/>
      <c r="B25" s="20" t="s">
        <v>365</v>
      </c>
      <c r="C25" s="19" t="s">
        <v>362</v>
      </c>
      <c r="D25" s="35">
        <v>1</v>
      </c>
      <c r="E25" s="101" t="s">
        <v>366</v>
      </c>
      <c r="F25" s="102" t="s">
        <v>367</v>
      </c>
      <c r="G25" s="40"/>
      <c r="H25" s="41">
        <f>G25*D25</f>
        <v>0</v>
      </c>
      <c r="I25" s="52"/>
      <c r="J25" s="54"/>
      <c r="K25" s="38"/>
      <c r="L25" s="209"/>
      <c r="M25" s="38"/>
      <c r="N25" s="38"/>
      <c r="O25" s="38"/>
      <c r="P25" s="38"/>
      <c r="Q25" s="40"/>
    </row>
    <row r="26" spans="1:20" ht="159" customHeight="1" x14ac:dyDescent="0.25">
      <c r="A26" s="207"/>
      <c r="B26" s="20" t="s">
        <v>368</v>
      </c>
      <c r="C26" s="19" t="s">
        <v>211</v>
      </c>
      <c r="D26" s="36">
        <v>2</v>
      </c>
      <c r="E26" s="101" t="s">
        <v>369</v>
      </c>
      <c r="F26" s="102" t="s">
        <v>367</v>
      </c>
      <c r="G26" s="40"/>
      <c r="H26" s="41">
        <f>G26*D26</f>
        <v>0</v>
      </c>
      <c r="I26" s="52"/>
      <c r="J26" s="53"/>
      <c r="K26" s="38"/>
      <c r="L26" s="209"/>
      <c r="M26" s="38"/>
      <c r="N26" s="38"/>
      <c r="O26" s="38"/>
      <c r="P26" s="38"/>
      <c r="Q26" s="40"/>
    </row>
    <row r="27" spans="1:20" ht="123.75" customHeight="1" x14ac:dyDescent="0.25">
      <c r="A27" s="207"/>
      <c r="B27" s="20" t="s">
        <v>370</v>
      </c>
      <c r="C27" s="19" t="s">
        <v>371</v>
      </c>
      <c r="D27" s="36">
        <v>2</v>
      </c>
      <c r="E27" s="101" t="s">
        <v>372</v>
      </c>
      <c r="F27" s="102" t="s">
        <v>373</v>
      </c>
      <c r="G27" s="40"/>
      <c r="H27" s="41">
        <f>G27*D27</f>
        <v>0</v>
      </c>
      <c r="I27" s="52"/>
      <c r="J27" s="53"/>
      <c r="K27" s="38"/>
      <c r="L27" s="209"/>
      <c r="M27" s="38"/>
      <c r="N27" s="38"/>
      <c r="O27" s="38"/>
      <c r="P27" s="38"/>
      <c r="Q27" s="40"/>
    </row>
    <row r="28" spans="1:20" ht="152.25" customHeight="1" x14ac:dyDescent="0.25">
      <c r="A28" s="207"/>
      <c r="B28" s="20" t="s">
        <v>374</v>
      </c>
      <c r="C28" s="19" t="s">
        <v>362</v>
      </c>
      <c r="D28" s="35">
        <v>2</v>
      </c>
      <c r="E28" s="101" t="s">
        <v>375</v>
      </c>
      <c r="F28" s="102" t="s">
        <v>376</v>
      </c>
      <c r="G28" s="40"/>
      <c r="H28" s="41">
        <f>G28*D28</f>
        <v>0</v>
      </c>
      <c r="I28" s="52"/>
      <c r="J28" s="53"/>
      <c r="K28" s="38"/>
      <c r="L28" s="209"/>
      <c r="M28" s="38"/>
      <c r="N28" s="38"/>
      <c r="O28" s="38"/>
      <c r="P28" s="38"/>
      <c r="Q28" s="40"/>
    </row>
    <row r="29" spans="1:20" ht="18.75" x14ac:dyDescent="0.3">
      <c r="A29" s="6" t="s">
        <v>284</v>
      </c>
      <c r="B29" s="22"/>
      <c r="C29" s="22"/>
      <c r="D29" s="67">
        <f>SUM(D24:D28)</f>
        <v>8</v>
      </c>
      <c r="E29" s="31"/>
      <c r="F29" s="31"/>
      <c r="G29" s="29"/>
      <c r="H29" s="66">
        <f>SUM(H24:H28)</f>
        <v>0</v>
      </c>
      <c r="I29" s="31"/>
      <c r="J29" s="31"/>
      <c r="K29" s="31"/>
      <c r="L29" s="66">
        <f>(H29*100)/D29</f>
        <v>0</v>
      </c>
      <c r="M29" s="31"/>
      <c r="N29" s="31"/>
      <c r="O29" s="31"/>
      <c r="P29" s="31"/>
      <c r="Q29" s="31"/>
      <c r="R29" s="21"/>
      <c r="S29" s="21"/>
      <c r="T29" s="21"/>
    </row>
    <row r="30" spans="1:20" x14ac:dyDescent="0.25">
      <c r="G30" s="51"/>
      <c r="I30" s="50"/>
      <c r="J30" s="50"/>
      <c r="K30" s="50"/>
      <c r="L30" s="50"/>
      <c r="M30" s="50"/>
      <c r="N30" s="50"/>
      <c r="O30" s="50"/>
      <c r="P30" s="50"/>
      <c r="Q30" s="51"/>
    </row>
    <row r="31" spans="1:20" ht="93" customHeight="1" x14ac:dyDescent="0.25">
      <c r="A31" s="210" t="s">
        <v>285</v>
      </c>
      <c r="B31" s="46" t="s">
        <v>377</v>
      </c>
      <c r="C31" s="46" t="s">
        <v>378</v>
      </c>
      <c r="D31" s="34">
        <v>2</v>
      </c>
      <c r="E31" s="101" t="s">
        <v>379</v>
      </c>
      <c r="F31" s="101" t="s">
        <v>380</v>
      </c>
      <c r="G31" s="40"/>
      <c r="H31" s="41">
        <f t="shared" ref="H31:H40" si="1">G31*D31</f>
        <v>0</v>
      </c>
      <c r="I31" s="52"/>
      <c r="J31" s="54"/>
      <c r="K31" s="38"/>
      <c r="L31" s="208"/>
      <c r="M31" s="38"/>
      <c r="N31" s="38"/>
      <c r="O31" s="38"/>
      <c r="P31" s="38"/>
      <c r="Q31" s="40"/>
    </row>
    <row r="32" spans="1:20" ht="150" customHeight="1" x14ac:dyDescent="0.25">
      <c r="A32" s="211"/>
      <c r="B32" s="47" t="s">
        <v>381</v>
      </c>
      <c r="C32" s="47" t="s">
        <v>382</v>
      </c>
      <c r="D32" s="32">
        <v>2</v>
      </c>
      <c r="E32" s="101" t="s">
        <v>383</v>
      </c>
      <c r="F32" s="101" t="s">
        <v>215</v>
      </c>
      <c r="G32" s="40"/>
      <c r="H32" s="41">
        <f t="shared" si="1"/>
        <v>0</v>
      </c>
      <c r="I32" s="55"/>
      <c r="J32" s="54"/>
      <c r="K32" s="38"/>
      <c r="L32" s="209"/>
      <c r="M32" s="38"/>
      <c r="N32" s="38"/>
      <c r="O32" s="38"/>
      <c r="P32" s="38"/>
      <c r="Q32" s="40"/>
    </row>
    <row r="33" spans="1:20" ht="141.75" x14ac:dyDescent="0.25">
      <c r="A33" s="211"/>
      <c r="B33" s="46" t="s">
        <v>384</v>
      </c>
      <c r="C33" s="46" t="s">
        <v>385</v>
      </c>
      <c r="D33" s="37">
        <v>1</v>
      </c>
      <c r="E33" s="101" t="s">
        <v>386</v>
      </c>
      <c r="F33" s="101" t="s">
        <v>215</v>
      </c>
      <c r="G33" s="40"/>
      <c r="H33" s="41">
        <f t="shared" si="1"/>
        <v>0</v>
      </c>
      <c r="I33" s="38"/>
      <c r="J33" s="54"/>
      <c r="K33" s="38"/>
      <c r="L33" s="209"/>
      <c r="M33" s="38"/>
      <c r="N33" s="38"/>
      <c r="O33" s="38"/>
      <c r="P33" s="38"/>
      <c r="Q33" s="40"/>
    </row>
    <row r="34" spans="1:20" ht="162.75" customHeight="1" x14ac:dyDescent="0.25">
      <c r="A34" s="211"/>
      <c r="B34" s="46" t="s">
        <v>387</v>
      </c>
      <c r="C34" s="68" t="s">
        <v>362</v>
      </c>
      <c r="D34" s="37">
        <v>1</v>
      </c>
      <c r="E34" s="101" t="s">
        <v>388</v>
      </c>
      <c r="F34" s="101" t="s">
        <v>215</v>
      </c>
      <c r="G34" s="40"/>
      <c r="H34" s="41">
        <f t="shared" si="1"/>
        <v>0</v>
      </c>
      <c r="I34" s="38"/>
      <c r="J34" s="54"/>
      <c r="K34" s="38"/>
      <c r="L34" s="209"/>
      <c r="M34" s="38"/>
      <c r="N34" s="38"/>
      <c r="O34" s="38"/>
      <c r="P34" s="38"/>
      <c r="Q34" s="40"/>
    </row>
    <row r="35" spans="1:20" ht="69.75" customHeight="1" x14ac:dyDescent="0.25">
      <c r="A35" s="211"/>
      <c r="B35" s="46" t="s">
        <v>389</v>
      </c>
      <c r="C35" s="68" t="s">
        <v>89</v>
      </c>
      <c r="D35" s="37">
        <v>1</v>
      </c>
      <c r="E35" s="101" t="s">
        <v>390</v>
      </c>
      <c r="F35" s="101" t="s">
        <v>215</v>
      </c>
      <c r="G35" s="40"/>
      <c r="H35" s="41">
        <f t="shared" si="1"/>
        <v>0</v>
      </c>
      <c r="I35" s="38"/>
      <c r="J35" s="54"/>
      <c r="K35" s="38"/>
      <c r="L35" s="209"/>
      <c r="M35" s="38"/>
      <c r="N35" s="38"/>
      <c r="O35" s="38"/>
      <c r="P35" s="38"/>
      <c r="Q35" s="40"/>
    </row>
    <row r="36" spans="1:20" ht="92.25" customHeight="1" x14ac:dyDescent="0.25">
      <c r="A36" s="211"/>
      <c r="B36" s="46" t="s">
        <v>391</v>
      </c>
      <c r="C36" s="68" t="s">
        <v>89</v>
      </c>
      <c r="D36" s="37">
        <v>1</v>
      </c>
      <c r="E36" s="101" t="s">
        <v>392</v>
      </c>
      <c r="F36" s="101" t="s">
        <v>215</v>
      </c>
      <c r="G36" s="40"/>
      <c r="H36" s="41">
        <f t="shared" si="1"/>
        <v>0</v>
      </c>
      <c r="I36" s="38"/>
      <c r="J36" s="54"/>
      <c r="K36" s="38"/>
      <c r="L36" s="209"/>
      <c r="M36" s="38"/>
      <c r="N36" s="38"/>
      <c r="O36" s="38"/>
      <c r="P36" s="38"/>
      <c r="Q36" s="40"/>
    </row>
    <row r="37" spans="1:20" ht="132.6" customHeight="1" x14ac:dyDescent="0.25">
      <c r="A37" s="211"/>
      <c r="B37" s="46" t="s">
        <v>393</v>
      </c>
      <c r="C37" s="68" t="s">
        <v>394</v>
      </c>
      <c r="D37" s="37">
        <v>2</v>
      </c>
      <c r="E37" s="101" t="s">
        <v>395</v>
      </c>
      <c r="F37" s="101" t="s">
        <v>289</v>
      </c>
      <c r="G37" s="40"/>
      <c r="H37" s="41">
        <f t="shared" si="1"/>
        <v>0</v>
      </c>
      <c r="I37" s="38"/>
      <c r="J37" s="54"/>
      <c r="K37" s="38"/>
      <c r="L37" s="209"/>
      <c r="M37" s="38"/>
      <c r="N37" s="38"/>
      <c r="O37" s="38"/>
      <c r="P37" s="38"/>
      <c r="Q37" s="40"/>
    </row>
    <row r="38" spans="1:20" ht="167.25" customHeight="1" x14ac:dyDescent="0.25">
      <c r="A38" s="211"/>
      <c r="B38" s="46" t="s">
        <v>396</v>
      </c>
      <c r="C38" s="68" t="s">
        <v>397</v>
      </c>
      <c r="D38" s="37">
        <v>2</v>
      </c>
      <c r="E38" s="101" t="s">
        <v>398</v>
      </c>
      <c r="F38" s="101" t="s">
        <v>289</v>
      </c>
      <c r="G38" s="40"/>
      <c r="H38" s="41">
        <f t="shared" si="1"/>
        <v>0</v>
      </c>
      <c r="I38" s="38"/>
      <c r="J38" s="54"/>
      <c r="K38" s="38"/>
      <c r="L38" s="209"/>
      <c r="M38" s="38"/>
      <c r="N38" s="38"/>
      <c r="O38" s="38"/>
      <c r="P38" s="38"/>
      <c r="Q38" s="40"/>
    </row>
    <row r="39" spans="1:20" ht="84.95" customHeight="1" x14ac:dyDescent="0.25">
      <c r="A39" s="211"/>
      <c r="B39" s="46" t="s">
        <v>399</v>
      </c>
      <c r="C39" s="100" t="s">
        <v>400</v>
      </c>
      <c r="D39" s="37">
        <v>2</v>
      </c>
      <c r="E39" s="101" t="s">
        <v>401</v>
      </c>
      <c r="F39" s="101" t="s">
        <v>402</v>
      </c>
      <c r="G39" s="40"/>
      <c r="H39" s="41">
        <f t="shared" si="1"/>
        <v>0</v>
      </c>
      <c r="I39" s="38"/>
      <c r="J39" s="54"/>
      <c r="K39" s="38"/>
      <c r="L39" s="209"/>
      <c r="M39" s="38"/>
      <c r="N39" s="38"/>
      <c r="O39" s="38"/>
      <c r="P39" s="38"/>
      <c r="Q39" s="40"/>
    </row>
    <row r="40" spans="1:20" ht="159.75" customHeight="1" x14ac:dyDescent="0.25">
      <c r="A40" s="211"/>
      <c r="B40" s="48" t="s">
        <v>403</v>
      </c>
      <c r="C40" s="48" t="s">
        <v>382</v>
      </c>
      <c r="D40" s="33">
        <v>2</v>
      </c>
      <c r="E40" s="101" t="s">
        <v>404</v>
      </c>
      <c r="F40" s="101" t="s">
        <v>405</v>
      </c>
      <c r="G40" s="40"/>
      <c r="H40" s="41">
        <f t="shared" si="1"/>
        <v>0</v>
      </c>
      <c r="I40" s="38"/>
      <c r="J40" s="54"/>
      <c r="K40" s="38"/>
      <c r="L40" s="212"/>
      <c r="M40" s="38"/>
      <c r="N40" s="38"/>
      <c r="O40" s="38"/>
      <c r="P40" s="38"/>
      <c r="Q40" s="40"/>
    </row>
    <row r="41" spans="1:20" ht="18.75" x14ac:dyDescent="0.3">
      <c r="A41" s="23" t="s">
        <v>318</v>
      </c>
      <c r="B41" s="24"/>
      <c r="C41" s="24"/>
      <c r="D41" s="63">
        <f>SUM(D31:D40)</f>
        <v>16</v>
      </c>
      <c r="E41" s="25"/>
      <c r="F41" s="25"/>
      <c r="G41" s="29"/>
      <c r="H41" s="63">
        <f>SUM(H31:H40)</f>
        <v>0</v>
      </c>
      <c r="I41" s="25"/>
      <c r="J41" s="25"/>
      <c r="K41" s="25"/>
      <c r="L41" s="63">
        <f>(H41*100)/D41</f>
        <v>0</v>
      </c>
      <c r="M41" s="25"/>
      <c r="N41" s="25"/>
      <c r="O41" s="25"/>
      <c r="P41" s="25"/>
      <c r="Q41" s="25"/>
      <c r="R41" s="9"/>
      <c r="S41" s="9"/>
      <c r="T41" s="9"/>
    </row>
    <row r="43" spans="1:20" ht="42" x14ac:dyDescent="0.25">
      <c r="A43" s="28" t="s">
        <v>406</v>
      </c>
      <c r="B43" s="30">
        <f>(SUM(L41,L29,L21,L11)*100)/400</f>
        <v>0</v>
      </c>
      <c r="J43" s="27"/>
    </row>
    <row r="44" spans="1:20" x14ac:dyDescent="0.25">
      <c r="A44" s="49"/>
      <c r="B44" s="1"/>
      <c r="J44" s="27"/>
    </row>
    <row r="45" spans="1:20" x14ac:dyDescent="0.25">
      <c r="A45" s="49"/>
      <c r="B45" s="1"/>
      <c r="J45" s="27"/>
    </row>
    <row r="46" spans="1:20" x14ac:dyDescent="0.25">
      <c r="A46" s="49"/>
      <c r="B46" s="1"/>
      <c r="J46" s="27"/>
    </row>
    <row r="47" spans="1:20" x14ac:dyDescent="0.25">
      <c r="A47" s="49"/>
      <c r="B47" s="1"/>
      <c r="J47" s="27"/>
    </row>
    <row r="48" spans="1:20" x14ac:dyDescent="0.25">
      <c r="A48" s="49"/>
      <c r="B48" s="1"/>
      <c r="J48" s="27"/>
    </row>
    <row r="49" spans="1:10" x14ac:dyDescent="0.25">
      <c r="A49" s="49"/>
      <c r="B49" s="1"/>
      <c r="J49" s="27"/>
    </row>
    <row r="50" spans="1:10" x14ac:dyDescent="0.25">
      <c r="A50" s="49"/>
      <c r="B50" s="1"/>
      <c r="J50" s="27"/>
    </row>
    <row r="51" spans="1:10" x14ac:dyDescent="0.25">
      <c r="A51" s="49"/>
      <c r="B51" s="1"/>
      <c r="J51" s="27"/>
    </row>
    <row r="52" spans="1:10" x14ac:dyDescent="0.25">
      <c r="A52" s="49"/>
      <c r="B52" s="1"/>
      <c r="J52" s="27"/>
    </row>
    <row r="53" spans="1:10" x14ac:dyDescent="0.25">
      <c r="A53" s="49"/>
      <c r="B53" s="1"/>
      <c r="J53" s="27"/>
    </row>
    <row r="54" spans="1:10" x14ac:dyDescent="0.25">
      <c r="A54" s="49"/>
      <c r="B54" s="1"/>
      <c r="J54" s="27"/>
    </row>
    <row r="55" spans="1:10" x14ac:dyDescent="0.25">
      <c r="A55" s="49"/>
      <c r="B55" s="1"/>
      <c r="J55" s="27"/>
    </row>
    <row r="56" spans="1:10" x14ac:dyDescent="0.25">
      <c r="A56" s="49"/>
      <c r="B56" s="1"/>
      <c r="J56" s="27"/>
    </row>
    <row r="57" spans="1:10" x14ac:dyDescent="0.25">
      <c r="A57" s="49"/>
      <c r="B57" s="1"/>
      <c r="J57" s="27"/>
    </row>
    <row r="58" spans="1:10" x14ac:dyDescent="0.25">
      <c r="A58" s="49"/>
      <c r="B58" s="1"/>
      <c r="J58" s="27"/>
    </row>
    <row r="59" spans="1:10" x14ac:dyDescent="0.25">
      <c r="A59" s="49"/>
      <c r="B59" s="1"/>
      <c r="J59" s="27"/>
    </row>
    <row r="60" spans="1:10" x14ac:dyDescent="0.25">
      <c r="A60" s="49"/>
      <c r="B60" s="1"/>
      <c r="J60" s="27"/>
    </row>
    <row r="61" spans="1:10" x14ac:dyDescent="0.25">
      <c r="A61" s="49"/>
      <c r="B61" s="1"/>
      <c r="J61" s="27"/>
    </row>
    <row r="62" spans="1:10" x14ac:dyDescent="0.25">
      <c r="A62" s="49"/>
      <c r="B62" s="1"/>
      <c r="J62" s="27"/>
    </row>
    <row r="63" spans="1:10" x14ac:dyDescent="0.25">
      <c r="A63" s="49"/>
      <c r="B63" s="1"/>
      <c r="J63" s="27"/>
    </row>
    <row r="64" spans="1:10" x14ac:dyDescent="0.25">
      <c r="A64" s="49"/>
      <c r="B64" s="1"/>
      <c r="J64" s="27"/>
    </row>
    <row r="65" spans="1:10" x14ac:dyDescent="0.25">
      <c r="A65" s="49"/>
      <c r="B65" s="1"/>
      <c r="J65" s="27"/>
    </row>
    <row r="66" spans="1:10" x14ac:dyDescent="0.25">
      <c r="A66" s="49"/>
      <c r="B66" s="1"/>
      <c r="J66" s="27"/>
    </row>
    <row r="67" spans="1:10" x14ac:dyDescent="0.25">
      <c r="A67" s="49"/>
      <c r="B67" s="1"/>
      <c r="J67" s="27"/>
    </row>
    <row r="68" spans="1:10" x14ac:dyDescent="0.25">
      <c r="A68" s="49"/>
      <c r="B68" s="1"/>
      <c r="J68" s="27"/>
    </row>
    <row r="69" spans="1:10" x14ac:dyDescent="0.25">
      <c r="A69" s="49"/>
      <c r="B69" s="1"/>
      <c r="J69" s="27"/>
    </row>
    <row r="70" spans="1:10" x14ac:dyDescent="0.25">
      <c r="A70" s="49"/>
      <c r="B70" s="1"/>
      <c r="J70" s="27"/>
    </row>
    <row r="71" spans="1:10" x14ac:dyDescent="0.25">
      <c r="A71" s="49"/>
      <c r="B71" s="1"/>
      <c r="J71" s="27"/>
    </row>
    <row r="72" spans="1:10" x14ac:dyDescent="0.25">
      <c r="A72" s="49"/>
      <c r="B72" s="1"/>
      <c r="J72" s="27"/>
    </row>
    <row r="73" spans="1:10" x14ac:dyDescent="0.25">
      <c r="A73" s="49"/>
      <c r="B73" s="1"/>
      <c r="J73" s="27"/>
    </row>
    <row r="74" spans="1:10" x14ac:dyDescent="0.25">
      <c r="A74" s="49"/>
      <c r="B74" s="1"/>
      <c r="J74" s="27"/>
    </row>
    <row r="75" spans="1:10" x14ac:dyDescent="0.25">
      <c r="A75" s="49"/>
      <c r="B75" s="1"/>
      <c r="J75" s="27"/>
    </row>
    <row r="76" spans="1:10" x14ac:dyDescent="0.25">
      <c r="A76" s="49"/>
      <c r="B76" s="1"/>
      <c r="J76" s="27"/>
    </row>
    <row r="77" spans="1:10" x14ac:dyDescent="0.25">
      <c r="A77" s="49"/>
      <c r="B77" s="1"/>
      <c r="J77" s="27"/>
    </row>
    <row r="78" spans="1:10" x14ac:dyDescent="0.25">
      <c r="A78" s="49"/>
      <c r="B78" s="1"/>
      <c r="J78" s="27"/>
    </row>
    <row r="79" spans="1:10" x14ac:dyDescent="0.25">
      <c r="A79" s="49"/>
      <c r="B79" s="1"/>
      <c r="J79" s="27"/>
    </row>
    <row r="80" spans="1:10" x14ac:dyDescent="0.25">
      <c r="A80" s="49"/>
      <c r="B80" s="1"/>
      <c r="J80" s="27"/>
    </row>
    <row r="81" spans="1:10" x14ac:dyDescent="0.25">
      <c r="A81" s="49"/>
      <c r="B81" s="1"/>
      <c r="J81" s="27"/>
    </row>
    <row r="82" spans="1:10" x14ac:dyDescent="0.25">
      <c r="A82" s="49"/>
      <c r="B82" s="1"/>
      <c r="J82" s="27"/>
    </row>
    <row r="83" spans="1:10" x14ac:dyDescent="0.25">
      <c r="A83" s="49"/>
      <c r="B83" s="1"/>
      <c r="J83" s="27"/>
    </row>
    <row r="84" spans="1:10" x14ac:dyDescent="0.25">
      <c r="A84" s="49"/>
      <c r="B84" s="1"/>
      <c r="J84" s="27"/>
    </row>
    <row r="85" spans="1:10" x14ac:dyDescent="0.25">
      <c r="A85" s="49"/>
      <c r="B85" s="1"/>
      <c r="J85" s="27"/>
    </row>
    <row r="86" spans="1:10" x14ac:dyDescent="0.25">
      <c r="A86" s="49"/>
      <c r="B86" s="1"/>
      <c r="J86" s="27"/>
    </row>
    <row r="87" spans="1:10" x14ac:dyDescent="0.25">
      <c r="A87" s="49"/>
      <c r="B87" s="1"/>
      <c r="J87" s="27"/>
    </row>
    <row r="88" spans="1:10" x14ac:dyDescent="0.25">
      <c r="A88" s="49"/>
      <c r="B88" s="1"/>
      <c r="J88" s="27"/>
    </row>
    <row r="89" spans="1:10" x14ac:dyDescent="0.25">
      <c r="A89" s="49"/>
      <c r="B89" s="1"/>
      <c r="J89" s="27"/>
    </row>
    <row r="90" spans="1:10" x14ac:dyDescent="0.25">
      <c r="A90" s="49"/>
      <c r="B90" s="1"/>
      <c r="J90" s="27"/>
    </row>
    <row r="91" spans="1:10" x14ac:dyDescent="0.25">
      <c r="A91" s="49"/>
      <c r="B91" s="1"/>
      <c r="J91" s="27"/>
    </row>
    <row r="92" spans="1:10" x14ac:dyDescent="0.25">
      <c r="A92" s="49"/>
      <c r="B92" s="1"/>
      <c r="J92" s="27"/>
    </row>
    <row r="93" spans="1:10" x14ac:dyDescent="0.25">
      <c r="A93" s="49"/>
      <c r="B93" s="1"/>
      <c r="J93" s="27"/>
    </row>
    <row r="94" spans="1:10" x14ac:dyDescent="0.25">
      <c r="A94" s="49"/>
      <c r="B94" s="1"/>
      <c r="J94" s="27"/>
    </row>
    <row r="95" spans="1:10" x14ac:dyDescent="0.25">
      <c r="A95" s="49"/>
      <c r="B95" s="1"/>
      <c r="J95" s="27"/>
    </row>
    <row r="96" spans="1:10" x14ac:dyDescent="0.25">
      <c r="A96" s="49"/>
      <c r="B96" s="1"/>
      <c r="J96" s="27"/>
    </row>
    <row r="97" spans="1:10" x14ac:dyDescent="0.25">
      <c r="A97" s="49"/>
      <c r="B97" s="1"/>
      <c r="J97" s="27"/>
    </row>
    <row r="98" spans="1:10" x14ac:dyDescent="0.25">
      <c r="A98" s="49"/>
      <c r="B98" s="1"/>
      <c r="J98" s="27"/>
    </row>
    <row r="99" spans="1:10" x14ac:dyDescent="0.25">
      <c r="A99" s="49"/>
      <c r="B99" s="1"/>
      <c r="J99" s="27"/>
    </row>
    <row r="100" spans="1:10" x14ac:dyDescent="0.25">
      <c r="A100" s="49"/>
      <c r="B100" s="1"/>
      <c r="J100" s="27"/>
    </row>
    <row r="101" spans="1:10" x14ac:dyDescent="0.25">
      <c r="A101" s="49"/>
      <c r="B101" s="1"/>
      <c r="J101" s="27"/>
    </row>
    <row r="102" spans="1:10" x14ac:dyDescent="0.25">
      <c r="A102" s="49"/>
      <c r="B102" s="1"/>
      <c r="J102" s="27"/>
    </row>
    <row r="103" spans="1:10" x14ac:dyDescent="0.25">
      <c r="A103" s="49"/>
      <c r="B103" s="1"/>
      <c r="J103" s="27"/>
    </row>
    <row r="104" spans="1:10" x14ac:dyDescent="0.25">
      <c r="A104" s="49"/>
      <c r="B104" s="1"/>
      <c r="J104" s="27"/>
    </row>
    <row r="105" spans="1:10" x14ac:dyDescent="0.25">
      <c r="A105" s="49"/>
      <c r="B105" s="1"/>
      <c r="J105" s="27"/>
    </row>
    <row r="106" spans="1:10" x14ac:dyDescent="0.25">
      <c r="A106" s="49"/>
      <c r="B106" s="1"/>
      <c r="J106" s="27"/>
    </row>
    <row r="107" spans="1:10" x14ac:dyDescent="0.25">
      <c r="A107" s="49"/>
      <c r="B107" s="1"/>
      <c r="J107" s="27"/>
    </row>
    <row r="108" spans="1:10" x14ac:dyDescent="0.25">
      <c r="A108" s="49"/>
      <c r="B108" s="1"/>
      <c r="J108" s="27"/>
    </row>
    <row r="109" spans="1:10" x14ac:dyDescent="0.25">
      <c r="A109" s="49"/>
      <c r="B109" s="1"/>
      <c r="J109" s="27"/>
    </row>
    <row r="110" spans="1:10" x14ac:dyDescent="0.25">
      <c r="A110" s="49"/>
      <c r="B110" s="1"/>
      <c r="J110" s="27"/>
    </row>
    <row r="111" spans="1:10" x14ac:dyDescent="0.25">
      <c r="A111" s="49"/>
      <c r="B111" s="1"/>
      <c r="J111" s="27"/>
    </row>
    <row r="112" spans="1:10" x14ac:dyDescent="0.25">
      <c r="A112" s="49"/>
      <c r="B112" s="1"/>
      <c r="J112" s="27"/>
    </row>
    <row r="113" spans="1:10" x14ac:dyDescent="0.25">
      <c r="A113" s="49"/>
      <c r="B113" s="1"/>
      <c r="J113" s="27"/>
    </row>
    <row r="114" spans="1:10" x14ac:dyDescent="0.25">
      <c r="A114" s="49"/>
      <c r="B114" s="1"/>
      <c r="J114" s="27"/>
    </row>
    <row r="115" spans="1:10" x14ac:dyDescent="0.25">
      <c r="A115" s="49"/>
      <c r="B115" s="1"/>
      <c r="J115" s="27"/>
    </row>
    <row r="116" spans="1:10" x14ac:dyDescent="0.25">
      <c r="A116" s="49"/>
      <c r="B116" s="1"/>
      <c r="J116" s="27"/>
    </row>
    <row r="117" spans="1:10" x14ac:dyDescent="0.25">
      <c r="A117" s="49"/>
      <c r="B117" s="1"/>
      <c r="J117" s="27"/>
    </row>
    <row r="118" spans="1:10" x14ac:dyDescent="0.25">
      <c r="A118" s="49"/>
      <c r="B118" s="1"/>
      <c r="J118" s="27"/>
    </row>
    <row r="119" spans="1:10" x14ac:dyDescent="0.25">
      <c r="A119" s="49"/>
      <c r="B119" s="1"/>
      <c r="J119" s="27"/>
    </row>
    <row r="120" spans="1:10" x14ac:dyDescent="0.25">
      <c r="A120" s="49"/>
      <c r="B120" s="1"/>
      <c r="J120" s="27"/>
    </row>
    <row r="121" spans="1:10" x14ac:dyDescent="0.25">
      <c r="A121" s="49"/>
      <c r="B121" s="1"/>
      <c r="J121" s="27"/>
    </row>
    <row r="122" spans="1:10" x14ac:dyDescent="0.25">
      <c r="A122" s="49"/>
      <c r="B122" s="1"/>
      <c r="J122" s="27"/>
    </row>
    <row r="123" spans="1:10" x14ac:dyDescent="0.25">
      <c r="A123" s="49"/>
      <c r="B123" s="1"/>
      <c r="J123" s="27"/>
    </row>
    <row r="124" spans="1:10" x14ac:dyDescent="0.25">
      <c r="A124" s="49"/>
      <c r="B124" s="1"/>
      <c r="J124" s="27"/>
    </row>
    <row r="125" spans="1:10" x14ac:dyDescent="0.25">
      <c r="A125" s="49"/>
      <c r="B125" s="1"/>
      <c r="J125" s="27"/>
    </row>
    <row r="126" spans="1:10" x14ac:dyDescent="0.25">
      <c r="A126" s="49"/>
      <c r="B126" s="1"/>
      <c r="J126" s="27"/>
    </row>
    <row r="127" spans="1:10" x14ac:dyDescent="0.25">
      <c r="A127" s="49"/>
      <c r="B127" s="1"/>
      <c r="J127" s="27"/>
    </row>
    <row r="128" spans="1:10" x14ac:dyDescent="0.25">
      <c r="A128" s="49"/>
      <c r="B128" s="1"/>
      <c r="J128" s="27"/>
    </row>
    <row r="129" spans="1:10" x14ac:dyDescent="0.25">
      <c r="A129" s="49"/>
      <c r="B129" s="1"/>
      <c r="J129" s="27"/>
    </row>
    <row r="130" spans="1:10" x14ac:dyDescent="0.25">
      <c r="A130" s="49"/>
      <c r="B130" s="1"/>
      <c r="J130" s="27"/>
    </row>
    <row r="131" spans="1:10" x14ac:dyDescent="0.25">
      <c r="A131" s="49"/>
      <c r="B131" s="1"/>
      <c r="J131" s="27"/>
    </row>
    <row r="132" spans="1:10" x14ac:dyDescent="0.25">
      <c r="A132" s="49"/>
      <c r="B132" s="1"/>
      <c r="J132" s="27"/>
    </row>
    <row r="133" spans="1:10" x14ac:dyDescent="0.25">
      <c r="A133" s="49"/>
      <c r="B133" s="1"/>
      <c r="J133" s="27"/>
    </row>
    <row r="134" spans="1:10" x14ac:dyDescent="0.25">
      <c r="A134" s="49"/>
      <c r="B134" s="1"/>
      <c r="J134" s="27"/>
    </row>
    <row r="135" spans="1:10" x14ac:dyDescent="0.25">
      <c r="A135" s="49"/>
      <c r="B135" s="1"/>
      <c r="J135" s="27"/>
    </row>
    <row r="136" spans="1:10" x14ac:dyDescent="0.25">
      <c r="A136" s="49"/>
      <c r="B136" s="1"/>
      <c r="J136" s="27"/>
    </row>
    <row r="137" spans="1:10" x14ac:dyDescent="0.25">
      <c r="A137" s="49"/>
      <c r="B137" s="1"/>
      <c r="J137" s="27"/>
    </row>
    <row r="138" spans="1:10" x14ac:dyDescent="0.25">
      <c r="A138" s="49"/>
      <c r="B138" s="1"/>
      <c r="J138" s="27"/>
    </row>
    <row r="139" spans="1:10" x14ac:dyDescent="0.25">
      <c r="A139" s="49"/>
      <c r="B139" s="1"/>
      <c r="J139" s="27"/>
    </row>
    <row r="140" spans="1:10" x14ac:dyDescent="0.25">
      <c r="A140" s="49"/>
      <c r="B140" s="1"/>
      <c r="J140" s="27"/>
    </row>
    <row r="141" spans="1:10" x14ac:dyDescent="0.25">
      <c r="A141" s="49"/>
      <c r="B141" s="1"/>
      <c r="J141" s="27"/>
    </row>
    <row r="142" spans="1:10" x14ac:dyDescent="0.25">
      <c r="A142" s="49"/>
      <c r="B142" s="1"/>
      <c r="J142" s="27"/>
    </row>
    <row r="143" spans="1:10" x14ac:dyDescent="0.25">
      <c r="A143" s="49"/>
      <c r="B143" s="1"/>
      <c r="J143" s="27"/>
    </row>
    <row r="144" spans="1:10" x14ac:dyDescent="0.25">
      <c r="A144" s="49"/>
      <c r="B144" s="1"/>
      <c r="J144" s="27"/>
    </row>
    <row r="145" spans="1:10" x14ac:dyDescent="0.25">
      <c r="A145" s="49"/>
      <c r="B145" s="1"/>
      <c r="J145" s="27"/>
    </row>
    <row r="146" spans="1:10" x14ac:dyDescent="0.25">
      <c r="A146" s="49"/>
      <c r="B146" s="1"/>
      <c r="J146" s="27"/>
    </row>
    <row r="147" spans="1:10" x14ac:dyDescent="0.25">
      <c r="A147" s="49"/>
      <c r="B147" s="1"/>
      <c r="J147" s="27"/>
    </row>
    <row r="148" spans="1:10" x14ac:dyDescent="0.25">
      <c r="A148" s="49"/>
      <c r="B148" s="1"/>
      <c r="J148" s="27"/>
    </row>
    <row r="149" spans="1:10" x14ac:dyDescent="0.25">
      <c r="A149" s="49"/>
      <c r="B149" s="1"/>
      <c r="J149" s="27"/>
    </row>
    <row r="150" spans="1:10" x14ac:dyDescent="0.25">
      <c r="A150" s="49"/>
      <c r="B150" s="1"/>
      <c r="J150" s="27"/>
    </row>
    <row r="151" spans="1:10" x14ac:dyDescent="0.25">
      <c r="A151" s="49"/>
      <c r="B151" s="1"/>
      <c r="J151" s="27"/>
    </row>
    <row r="152" spans="1:10" x14ac:dyDescent="0.25">
      <c r="A152" s="49"/>
      <c r="B152" s="1"/>
      <c r="J152" s="27"/>
    </row>
    <row r="153" spans="1:10" x14ac:dyDescent="0.25">
      <c r="A153" s="49"/>
      <c r="B153" s="1"/>
      <c r="J153" s="27"/>
    </row>
    <row r="154" spans="1:10" x14ac:dyDescent="0.25">
      <c r="A154" s="49"/>
      <c r="B154" s="1"/>
      <c r="J154" s="27"/>
    </row>
    <row r="155" spans="1:10" x14ac:dyDescent="0.25">
      <c r="A155" s="49"/>
      <c r="B155" s="1"/>
      <c r="J155" s="27"/>
    </row>
    <row r="156" spans="1:10" x14ac:dyDescent="0.25">
      <c r="A156" s="49"/>
      <c r="B156" s="1"/>
      <c r="J156" s="27"/>
    </row>
    <row r="157" spans="1:10" x14ac:dyDescent="0.25">
      <c r="A157" s="49"/>
      <c r="B157" s="1"/>
      <c r="J157" s="27"/>
    </row>
    <row r="158" spans="1:10" x14ac:dyDescent="0.25">
      <c r="A158" s="49"/>
      <c r="B158" s="1"/>
      <c r="J158" s="27"/>
    </row>
    <row r="159" spans="1:10" x14ac:dyDescent="0.25">
      <c r="A159" s="49"/>
      <c r="B159" s="1"/>
      <c r="J159" s="27"/>
    </row>
    <row r="160" spans="1:10" x14ac:dyDescent="0.25">
      <c r="A160" s="49"/>
      <c r="B160" s="1"/>
      <c r="J160" s="27"/>
    </row>
    <row r="161" spans="1:10" x14ac:dyDescent="0.25">
      <c r="A161" s="49"/>
      <c r="B161" s="1"/>
      <c r="J161" s="27"/>
    </row>
    <row r="162" spans="1:10" x14ac:dyDescent="0.25">
      <c r="A162" s="49"/>
      <c r="B162" s="1"/>
      <c r="J162" s="27"/>
    </row>
    <row r="163" spans="1:10" x14ac:dyDescent="0.25">
      <c r="A163" s="49"/>
      <c r="B163" s="1"/>
      <c r="J163" s="27"/>
    </row>
    <row r="164" spans="1:10" x14ac:dyDescent="0.25">
      <c r="A164" s="49"/>
      <c r="B164" s="1"/>
      <c r="J164" s="27"/>
    </row>
    <row r="165" spans="1:10" x14ac:dyDescent="0.25">
      <c r="A165" s="49"/>
      <c r="B165" s="1"/>
      <c r="J165" s="27"/>
    </row>
    <row r="166" spans="1:10" x14ac:dyDescent="0.25">
      <c r="A166" s="49"/>
      <c r="B166" s="1"/>
      <c r="J166" s="27"/>
    </row>
    <row r="167" spans="1:10" x14ac:dyDescent="0.25">
      <c r="A167" s="49"/>
      <c r="B167" s="1"/>
      <c r="J167" s="27"/>
    </row>
    <row r="168" spans="1:10" x14ac:dyDescent="0.25">
      <c r="A168" s="49"/>
      <c r="B168" s="1"/>
      <c r="J168" s="27"/>
    </row>
    <row r="169" spans="1:10" x14ac:dyDescent="0.25">
      <c r="A169" s="49"/>
      <c r="B169" s="1"/>
      <c r="J169" s="27"/>
    </row>
    <row r="170" spans="1:10" x14ac:dyDescent="0.25">
      <c r="A170" s="49"/>
      <c r="B170" s="1"/>
      <c r="J170" s="27"/>
    </row>
    <row r="171" spans="1:10" x14ac:dyDescent="0.25">
      <c r="A171" s="49"/>
      <c r="B171" s="1"/>
      <c r="J171" s="27"/>
    </row>
    <row r="172" spans="1:10" x14ac:dyDescent="0.25">
      <c r="A172" s="49"/>
      <c r="B172" s="1"/>
      <c r="J172" s="27"/>
    </row>
    <row r="173" spans="1:10" x14ac:dyDescent="0.25">
      <c r="A173" s="49"/>
      <c r="B173" s="1"/>
      <c r="J173" s="27"/>
    </row>
    <row r="174" spans="1:10" x14ac:dyDescent="0.25">
      <c r="A174" s="49"/>
      <c r="B174" s="1"/>
      <c r="J174" s="27"/>
    </row>
    <row r="175" spans="1:10" x14ac:dyDescent="0.25">
      <c r="A175" s="49"/>
      <c r="B175" s="1"/>
      <c r="J175" s="27"/>
    </row>
    <row r="176" spans="1:10" x14ac:dyDescent="0.25">
      <c r="A176" s="49"/>
      <c r="B176" s="1"/>
      <c r="J176" s="27"/>
    </row>
    <row r="177" spans="1:10" x14ac:dyDescent="0.25">
      <c r="A177" s="49"/>
      <c r="B177" s="1"/>
      <c r="J177" s="27"/>
    </row>
    <row r="178" spans="1:10" x14ac:dyDescent="0.25">
      <c r="A178" s="49"/>
      <c r="B178" s="1"/>
      <c r="J178" s="27"/>
    </row>
    <row r="179" spans="1:10" x14ac:dyDescent="0.25">
      <c r="A179" s="49"/>
      <c r="B179" s="1"/>
      <c r="J179" s="27"/>
    </row>
    <row r="180" spans="1:10" x14ac:dyDescent="0.25">
      <c r="A180" s="49"/>
      <c r="B180" s="1"/>
      <c r="J180" s="27"/>
    </row>
    <row r="181" spans="1:10" x14ac:dyDescent="0.25">
      <c r="A181" s="49"/>
      <c r="B181" s="1"/>
      <c r="J181" s="27"/>
    </row>
    <row r="182" spans="1:10" x14ac:dyDescent="0.25">
      <c r="A182" s="49"/>
      <c r="B182" s="1"/>
      <c r="J182" s="27"/>
    </row>
    <row r="183" spans="1:10" x14ac:dyDescent="0.25">
      <c r="A183" s="49"/>
      <c r="B183" s="1"/>
      <c r="J183" s="27"/>
    </row>
    <row r="184" spans="1:10" x14ac:dyDescent="0.25">
      <c r="A184" s="49"/>
      <c r="B184" s="1"/>
      <c r="J184" s="27"/>
    </row>
    <row r="185" spans="1:10" x14ac:dyDescent="0.25">
      <c r="A185" s="49"/>
      <c r="B185" s="1"/>
      <c r="J185" s="27"/>
    </row>
    <row r="186" spans="1:10" x14ac:dyDescent="0.25">
      <c r="A186" s="49"/>
      <c r="B186" s="1"/>
      <c r="J186" s="27"/>
    </row>
    <row r="187" spans="1:10" x14ac:dyDescent="0.25">
      <c r="A187" s="49"/>
      <c r="B187" s="1"/>
      <c r="J187" s="27"/>
    </row>
    <row r="188" spans="1:10" x14ac:dyDescent="0.25">
      <c r="A188" s="49"/>
      <c r="B188" s="1"/>
      <c r="J188" s="27"/>
    </row>
    <row r="189" spans="1:10" x14ac:dyDescent="0.25">
      <c r="A189" s="49"/>
      <c r="B189" s="1"/>
      <c r="J189" s="27"/>
    </row>
    <row r="190" spans="1:10" x14ac:dyDescent="0.25">
      <c r="A190" s="49"/>
      <c r="B190" s="1"/>
      <c r="J190" s="27"/>
    </row>
    <row r="191" spans="1:10" x14ac:dyDescent="0.25">
      <c r="A191" s="49"/>
      <c r="B191" s="1"/>
      <c r="J191" s="27"/>
    </row>
    <row r="192" spans="1:10" x14ac:dyDescent="0.25">
      <c r="A192" s="49"/>
      <c r="B192" s="1"/>
      <c r="J192" s="27"/>
    </row>
    <row r="193" spans="1:10" x14ac:dyDescent="0.25">
      <c r="A193" s="49"/>
      <c r="B193" s="1"/>
      <c r="J193" s="27"/>
    </row>
    <row r="194" spans="1:10" x14ac:dyDescent="0.25">
      <c r="A194" s="49"/>
      <c r="B194" s="1"/>
      <c r="J194" s="27"/>
    </row>
    <row r="195" spans="1:10" x14ac:dyDescent="0.25">
      <c r="A195" s="49"/>
      <c r="B195" s="1"/>
      <c r="J195" s="27"/>
    </row>
    <row r="196" spans="1:10" x14ac:dyDescent="0.25">
      <c r="A196" s="49"/>
      <c r="B196" s="1"/>
      <c r="J196" s="27"/>
    </row>
    <row r="197" spans="1:10" x14ac:dyDescent="0.25">
      <c r="A197" s="49"/>
      <c r="B197" s="1"/>
      <c r="J197" s="27"/>
    </row>
    <row r="198" spans="1:10" x14ac:dyDescent="0.25">
      <c r="A198" s="49"/>
      <c r="B198" s="1"/>
      <c r="J198" s="27"/>
    </row>
    <row r="199" spans="1:10" x14ac:dyDescent="0.25">
      <c r="A199" s="49"/>
      <c r="B199" s="1"/>
      <c r="J199" s="27"/>
    </row>
    <row r="200" spans="1:10" x14ac:dyDescent="0.25">
      <c r="A200" s="49"/>
      <c r="B200" s="1"/>
      <c r="J200" s="27"/>
    </row>
    <row r="201" spans="1:10" x14ac:dyDescent="0.25">
      <c r="A201" s="49"/>
      <c r="B201" s="1"/>
      <c r="J201" s="27"/>
    </row>
    <row r="202" spans="1:10" x14ac:dyDescent="0.25">
      <c r="A202" s="49"/>
      <c r="B202" s="1"/>
      <c r="J202" s="27"/>
    </row>
    <row r="203" spans="1:10" x14ac:dyDescent="0.25">
      <c r="A203" s="49"/>
      <c r="B203" s="1"/>
      <c r="J203" s="27"/>
    </row>
    <row r="204" spans="1:10" x14ac:dyDescent="0.25">
      <c r="A204" s="49"/>
      <c r="B204" s="1"/>
      <c r="J204" s="27"/>
    </row>
    <row r="205" spans="1:10" x14ac:dyDescent="0.25">
      <c r="A205" s="49"/>
      <c r="B205" s="1"/>
      <c r="J205" s="27"/>
    </row>
    <row r="206" spans="1:10" x14ac:dyDescent="0.25">
      <c r="A206" s="49"/>
      <c r="B206" s="1"/>
      <c r="J206" s="27"/>
    </row>
    <row r="207" spans="1:10" x14ac:dyDescent="0.25">
      <c r="A207" s="49"/>
      <c r="B207" s="1"/>
      <c r="J207" s="27"/>
    </row>
    <row r="208" spans="1:10" x14ac:dyDescent="0.25">
      <c r="A208" s="49"/>
      <c r="B208" s="1"/>
      <c r="J208" s="27"/>
    </row>
    <row r="209" spans="1:10" x14ac:dyDescent="0.25">
      <c r="A209" s="49"/>
      <c r="B209" s="1"/>
      <c r="J209" s="27"/>
    </row>
    <row r="210" spans="1:10" x14ac:dyDescent="0.25">
      <c r="A210" s="49"/>
      <c r="B210" s="1"/>
      <c r="J210" s="27"/>
    </row>
    <row r="211" spans="1:10" x14ac:dyDescent="0.25">
      <c r="A211" s="49"/>
      <c r="B211" s="1"/>
      <c r="J211" s="27"/>
    </row>
    <row r="212" spans="1:10" x14ac:dyDescent="0.25">
      <c r="A212" s="49"/>
      <c r="B212" s="1"/>
      <c r="J212" s="27"/>
    </row>
    <row r="213" spans="1:10" x14ac:dyDescent="0.25">
      <c r="A213" s="49"/>
      <c r="B213" s="1"/>
      <c r="J213" s="27"/>
    </row>
    <row r="214" spans="1:10" x14ac:dyDescent="0.25">
      <c r="A214" s="49"/>
      <c r="B214" s="1"/>
      <c r="J214" s="27"/>
    </row>
    <row r="215" spans="1:10" x14ac:dyDescent="0.25">
      <c r="A215" s="49"/>
      <c r="B215" s="1"/>
      <c r="J215" s="27"/>
    </row>
    <row r="216" spans="1:10" x14ac:dyDescent="0.25">
      <c r="A216" s="49"/>
      <c r="B216" s="1"/>
      <c r="J216" s="27"/>
    </row>
    <row r="217" spans="1:10" x14ac:dyDescent="0.25">
      <c r="A217" s="49"/>
      <c r="B217" s="1"/>
      <c r="J217" s="27"/>
    </row>
    <row r="218" spans="1:10" x14ac:dyDescent="0.25">
      <c r="A218" s="49"/>
      <c r="B218" s="1"/>
      <c r="J218" s="27"/>
    </row>
    <row r="219" spans="1:10" x14ac:dyDescent="0.25">
      <c r="A219" s="49"/>
      <c r="B219" s="1"/>
      <c r="J219" s="27"/>
    </row>
    <row r="220" spans="1:10" x14ac:dyDescent="0.25">
      <c r="A220" s="49"/>
      <c r="B220" s="1"/>
      <c r="J220" s="27"/>
    </row>
    <row r="221" spans="1:10" x14ac:dyDescent="0.25">
      <c r="A221" s="49"/>
      <c r="B221" s="1"/>
      <c r="J221" s="27"/>
    </row>
    <row r="222" spans="1:10" x14ac:dyDescent="0.25">
      <c r="A222" s="49"/>
      <c r="B222" s="1"/>
      <c r="J222" s="27"/>
    </row>
    <row r="223" spans="1:10" x14ac:dyDescent="0.25">
      <c r="A223" s="49"/>
      <c r="B223" s="1"/>
      <c r="J223" s="27"/>
    </row>
    <row r="224" spans="1:10" x14ac:dyDescent="0.25">
      <c r="A224" s="49"/>
      <c r="B224" s="1"/>
      <c r="J224" s="27"/>
    </row>
    <row r="225" spans="1:10" x14ac:dyDescent="0.25">
      <c r="A225" s="49"/>
      <c r="B225" s="1"/>
      <c r="J225" s="27"/>
    </row>
    <row r="226" spans="1:10" x14ac:dyDescent="0.25">
      <c r="A226" s="49"/>
      <c r="B226" s="1"/>
      <c r="J226" s="27"/>
    </row>
    <row r="227" spans="1:10" x14ac:dyDescent="0.25">
      <c r="A227" s="49"/>
      <c r="B227" s="1"/>
      <c r="J227" s="27"/>
    </row>
    <row r="228" spans="1:10" x14ac:dyDescent="0.25">
      <c r="A228" s="49"/>
      <c r="B228" s="1"/>
      <c r="J228" s="27"/>
    </row>
    <row r="229" spans="1:10" x14ac:dyDescent="0.25">
      <c r="A229" s="49"/>
      <c r="B229" s="1"/>
      <c r="J229" s="27"/>
    </row>
    <row r="230" spans="1:10" x14ac:dyDescent="0.25">
      <c r="A230" s="49"/>
      <c r="B230" s="1"/>
      <c r="J230" s="27"/>
    </row>
    <row r="231" spans="1:10" x14ac:dyDescent="0.25">
      <c r="A231" s="49"/>
      <c r="B231" s="1"/>
      <c r="J231" s="27"/>
    </row>
    <row r="232" spans="1:10" x14ac:dyDescent="0.25">
      <c r="A232" s="49"/>
      <c r="B232" s="1"/>
      <c r="J232" s="27"/>
    </row>
    <row r="233" spans="1:10" x14ac:dyDescent="0.25">
      <c r="A233" s="49"/>
      <c r="B233" s="1"/>
      <c r="J233" s="27"/>
    </row>
    <row r="234" spans="1:10" x14ac:dyDescent="0.25">
      <c r="A234" s="49"/>
      <c r="B234" s="1"/>
      <c r="J234" s="27"/>
    </row>
    <row r="235" spans="1:10" x14ac:dyDescent="0.25">
      <c r="A235" s="49"/>
      <c r="B235" s="1"/>
      <c r="J235" s="27"/>
    </row>
    <row r="236" spans="1:10" x14ac:dyDescent="0.25">
      <c r="A236" s="49"/>
      <c r="B236" s="1"/>
      <c r="J236" s="27"/>
    </row>
    <row r="237" spans="1:10" x14ac:dyDescent="0.25">
      <c r="A237" s="49"/>
      <c r="B237" s="1"/>
      <c r="J237" s="27"/>
    </row>
    <row r="238" spans="1:10" x14ac:dyDescent="0.25">
      <c r="A238" s="49"/>
      <c r="B238" s="1"/>
      <c r="J238" s="27"/>
    </row>
    <row r="239" spans="1:10" x14ac:dyDescent="0.25">
      <c r="A239" s="49"/>
      <c r="B239" s="1"/>
      <c r="J239" s="27"/>
    </row>
    <row r="240" spans="1:10" x14ac:dyDescent="0.25">
      <c r="A240" s="49"/>
      <c r="B240" s="1"/>
      <c r="J240" s="27"/>
    </row>
    <row r="241" spans="1:10" x14ac:dyDescent="0.25">
      <c r="A241" s="49"/>
      <c r="B241" s="1"/>
      <c r="J241" s="27"/>
    </row>
    <row r="242" spans="1:10" x14ac:dyDescent="0.25">
      <c r="J242" s="27"/>
    </row>
    <row r="243" spans="1:10" x14ac:dyDescent="0.25">
      <c r="J243" s="27"/>
    </row>
    <row r="244" spans="1:10" x14ac:dyDescent="0.25">
      <c r="J244" s="27"/>
    </row>
    <row r="245" spans="1:10" x14ac:dyDescent="0.25">
      <c r="J245" s="27"/>
    </row>
    <row r="246" spans="1:10" x14ac:dyDescent="0.25">
      <c r="J246" s="27"/>
    </row>
    <row r="247" spans="1:10" x14ac:dyDescent="0.25">
      <c r="J247" s="27"/>
    </row>
    <row r="248" spans="1:10" x14ac:dyDescent="0.25">
      <c r="J248" s="27"/>
    </row>
    <row r="249" spans="1:10" x14ac:dyDescent="0.25">
      <c r="J249" s="27"/>
    </row>
    <row r="250" spans="1:10" x14ac:dyDescent="0.25">
      <c r="J250" s="27"/>
    </row>
    <row r="251" spans="1:10" x14ac:dyDescent="0.25">
      <c r="J251" s="27"/>
    </row>
    <row r="252" spans="1:10" x14ac:dyDescent="0.25">
      <c r="J252" s="27"/>
    </row>
    <row r="253" spans="1:10" x14ac:dyDescent="0.25">
      <c r="J253" s="27"/>
    </row>
    <row r="254" spans="1:10" x14ac:dyDescent="0.25">
      <c r="J254" s="27"/>
    </row>
    <row r="255" spans="1:10" x14ac:dyDescent="0.25">
      <c r="J255" s="27"/>
    </row>
    <row r="256" spans="1:10" x14ac:dyDescent="0.25">
      <c r="J256" s="27"/>
    </row>
    <row r="257" spans="10:10" x14ac:dyDescent="0.25">
      <c r="J257" s="27"/>
    </row>
    <row r="258" spans="10:10" x14ac:dyDescent="0.25">
      <c r="J258" s="27"/>
    </row>
    <row r="259" spans="10:10" x14ac:dyDescent="0.25">
      <c r="J259" s="27"/>
    </row>
    <row r="260" spans="10:10" x14ac:dyDescent="0.25">
      <c r="J260" s="27"/>
    </row>
    <row r="261" spans="10:10" x14ac:dyDescent="0.25">
      <c r="J261" s="27"/>
    </row>
    <row r="262" spans="10:10" x14ac:dyDescent="0.25">
      <c r="J262" s="27"/>
    </row>
    <row r="263" spans="10:10" x14ac:dyDescent="0.25">
      <c r="J263" s="27"/>
    </row>
    <row r="264" spans="10:10" x14ac:dyDescent="0.25">
      <c r="J264" s="27"/>
    </row>
    <row r="265" spans="10:10" x14ac:dyDescent="0.25">
      <c r="J265" s="27"/>
    </row>
    <row r="266" spans="10:10" x14ac:dyDescent="0.25">
      <c r="J266" s="27"/>
    </row>
    <row r="267" spans="10:10" x14ac:dyDescent="0.25">
      <c r="J267" s="27"/>
    </row>
    <row r="268" spans="10:10" x14ac:dyDescent="0.25">
      <c r="J268" s="27"/>
    </row>
    <row r="269" spans="10:10" x14ac:dyDescent="0.25">
      <c r="J269" s="27"/>
    </row>
    <row r="270" spans="10:10" x14ac:dyDescent="0.25">
      <c r="J270" s="27"/>
    </row>
    <row r="271" spans="10:10" x14ac:dyDescent="0.25">
      <c r="J271" s="27"/>
    </row>
    <row r="272" spans="10:10" x14ac:dyDescent="0.25">
      <c r="J272" s="27"/>
    </row>
    <row r="273" spans="10:10" x14ac:dyDescent="0.25">
      <c r="J273" s="27"/>
    </row>
    <row r="274" spans="10:10" x14ac:dyDescent="0.25">
      <c r="J274" s="27"/>
    </row>
    <row r="275" spans="10:10" x14ac:dyDescent="0.25">
      <c r="J275" s="27"/>
    </row>
    <row r="276" spans="10:10" x14ac:dyDescent="0.25">
      <c r="J276" s="27"/>
    </row>
    <row r="277" spans="10:10" x14ac:dyDescent="0.25">
      <c r="J277" s="27"/>
    </row>
    <row r="278" spans="10:10" x14ac:dyDescent="0.25">
      <c r="J278" s="27"/>
    </row>
    <row r="279" spans="10:10" x14ac:dyDescent="0.25">
      <c r="J279" s="27"/>
    </row>
    <row r="280" spans="10:10" x14ac:dyDescent="0.25">
      <c r="J280" s="27"/>
    </row>
    <row r="281" spans="10:10" x14ac:dyDescent="0.25">
      <c r="J281" s="27"/>
    </row>
    <row r="282" spans="10:10" x14ac:dyDescent="0.25">
      <c r="J282" s="27"/>
    </row>
    <row r="283" spans="10:10" x14ac:dyDescent="0.25">
      <c r="J283" s="27"/>
    </row>
    <row r="284" spans="10:10" x14ac:dyDescent="0.25">
      <c r="J284" s="27"/>
    </row>
    <row r="285" spans="10:10" x14ac:dyDescent="0.25">
      <c r="J285" s="27"/>
    </row>
    <row r="286" spans="10:10" x14ac:dyDescent="0.25">
      <c r="J286" s="27"/>
    </row>
    <row r="287" spans="10:10" x14ac:dyDescent="0.25">
      <c r="J287" s="27"/>
    </row>
    <row r="288" spans="10:10" x14ac:dyDescent="0.25">
      <c r="J288" s="27"/>
    </row>
    <row r="289" spans="10:10" x14ac:dyDescent="0.25">
      <c r="J289" s="27"/>
    </row>
    <row r="290" spans="10:10" x14ac:dyDescent="0.25">
      <c r="J290" s="27"/>
    </row>
    <row r="291" spans="10:10" x14ac:dyDescent="0.25">
      <c r="J291" s="27"/>
    </row>
    <row r="292" spans="10:10" x14ac:dyDescent="0.25">
      <c r="J292" s="27"/>
    </row>
    <row r="293" spans="10:10" x14ac:dyDescent="0.25">
      <c r="J293" s="27"/>
    </row>
    <row r="294" spans="10:10" x14ac:dyDescent="0.25">
      <c r="J294" s="27"/>
    </row>
    <row r="295" spans="10:10" x14ac:dyDescent="0.25">
      <c r="J295" s="27"/>
    </row>
    <row r="296" spans="10:10" x14ac:dyDescent="0.25">
      <c r="J296" s="27"/>
    </row>
    <row r="297" spans="10:10" x14ac:dyDescent="0.25">
      <c r="J297" s="27"/>
    </row>
    <row r="298" spans="10:10" x14ac:dyDescent="0.25">
      <c r="J298" s="27"/>
    </row>
    <row r="299" spans="10:10" x14ac:dyDescent="0.25">
      <c r="J299" s="27"/>
    </row>
    <row r="300" spans="10:10" x14ac:dyDescent="0.25">
      <c r="J300" s="27"/>
    </row>
    <row r="301" spans="10:10" x14ac:dyDescent="0.25">
      <c r="J301" s="27"/>
    </row>
    <row r="302" spans="10:10" x14ac:dyDescent="0.25">
      <c r="J302" s="27"/>
    </row>
    <row r="303" spans="10:10" x14ac:dyDescent="0.25">
      <c r="J303" s="27"/>
    </row>
    <row r="304" spans="10:10" x14ac:dyDescent="0.25">
      <c r="J304" s="27"/>
    </row>
    <row r="305" spans="10:10" x14ac:dyDescent="0.25">
      <c r="J305" s="27"/>
    </row>
    <row r="306" spans="10:10" x14ac:dyDescent="0.25">
      <c r="J306" s="27"/>
    </row>
    <row r="307" spans="10:10" x14ac:dyDescent="0.25">
      <c r="J307" s="27"/>
    </row>
    <row r="308" spans="10:10" x14ac:dyDescent="0.25">
      <c r="J308" s="27"/>
    </row>
    <row r="309" spans="10:10" x14ac:dyDescent="0.25">
      <c r="J309" s="27"/>
    </row>
    <row r="310" spans="10:10" x14ac:dyDescent="0.25">
      <c r="J310" s="27"/>
    </row>
    <row r="311" spans="10:10" x14ac:dyDescent="0.25">
      <c r="J311" s="27"/>
    </row>
    <row r="312" spans="10:10" x14ac:dyDescent="0.25">
      <c r="J312" s="27"/>
    </row>
    <row r="313" spans="10:10" x14ac:dyDescent="0.25">
      <c r="J313" s="27"/>
    </row>
    <row r="314" spans="10:10" x14ac:dyDescent="0.25">
      <c r="J314" s="27"/>
    </row>
    <row r="315" spans="10:10" x14ac:dyDescent="0.25">
      <c r="J315" s="27"/>
    </row>
    <row r="316" spans="10:10" x14ac:dyDescent="0.25">
      <c r="J316" s="27"/>
    </row>
    <row r="317" spans="10:10" x14ac:dyDescent="0.25">
      <c r="J317" s="27"/>
    </row>
    <row r="318" spans="10:10" x14ac:dyDescent="0.25">
      <c r="J318" s="27"/>
    </row>
    <row r="319" spans="10:10" x14ac:dyDescent="0.25">
      <c r="J319" s="27"/>
    </row>
    <row r="320" spans="10:10" x14ac:dyDescent="0.25">
      <c r="J320" s="27"/>
    </row>
    <row r="321" spans="10:10" x14ac:dyDescent="0.25">
      <c r="J321" s="27"/>
    </row>
    <row r="322" spans="10:10" x14ac:dyDescent="0.25">
      <c r="J322" s="27"/>
    </row>
    <row r="323" spans="10:10" x14ac:dyDescent="0.25">
      <c r="J323" s="27"/>
    </row>
    <row r="324" spans="10:10" x14ac:dyDescent="0.25">
      <c r="J324" s="27"/>
    </row>
    <row r="325" spans="10:10" x14ac:dyDescent="0.25">
      <c r="J325" s="27"/>
    </row>
    <row r="326" spans="10:10" x14ac:dyDescent="0.25">
      <c r="J326" s="27"/>
    </row>
    <row r="327" spans="10:10" x14ac:dyDescent="0.25">
      <c r="J327" s="27"/>
    </row>
    <row r="328" spans="10:10" x14ac:dyDescent="0.25">
      <c r="J328" s="27"/>
    </row>
    <row r="329" spans="10:10" x14ac:dyDescent="0.25">
      <c r="J329" s="27"/>
    </row>
    <row r="330" spans="10:10" x14ac:dyDescent="0.25">
      <c r="J330" s="27"/>
    </row>
    <row r="331" spans="10:10" x14ac:dyDescent="0.25">
      <c r="J331" s="27"/>
    </row>
    <row r="332" spans="10:10" x14ac:dyDescent="0.25">
      <c r="J332" s="27"/>
    </row>
    <row r="333" spans="10:10" x14ac:dyDescent="0.25">
      <c r="J333" s="27"/>
    </row>
    <row r="334" spans="10:10" x14ac:dyDescent="0.25">
      <c r="J334" s="27"/>
    </row>
    <row r="335" spans="10:10" x14ac:dyDescent="0.25">
      <c r="J335" s="27"/>
    </row>
    <row r="336" spans="10:10" x14ac:dyDescent="0.25">
      <c r="J336" s="27"/>
    </row>
    <row r="337" spans="10:10" x14ac:dyDescent="0.25">
      <c r="J337" s="27"/>
    </row>
    <row r="338" spans="10:10" x14ac:dyDescent="0.25">
      <c r="J338" s="27"/>
    </row>
    <row r="339" spans="10:10" x14ac:dyDescent="0.25">
      <c r="J339" s="27"/>
    </row>
    <row r="340" spans="10:10" x14ac:dyDescent="0.25">
      <c r="J340" s="27"/>
    </row>
    <row r="341" spans="10:10" x14ac:dyDescent="0.25">
      <c r="J341" s="27"/>
    </row>
    <row r="342" spans="10:10" x14ac:dyDescent="0.25">
      <c r="J342" s="27"/>
    </row>
    <row r="343" spans="10:10" x14ac:dyDescent="0.25">
      <c r="J343" s="27"/>
    </row>
    <row r="344" spans="10:10" x14ac:dyDescent="0.25">
      <c r="J344" s="27"/>
    </row>
    <row r="345" spans="10:10" x14ac:dyDescent="0.25">
      <c r="J345" s="27"/>
    </row>
    <row r="346" spans="10:10" x14ac:dyDescent="0.25">
      <c r="J346" s="27"/>
    </row>
    <row r="347" spans="10:10" x14ac:dyDescent="0.25">
      <c r="J347" s="27"/>
    </row>
    <row r="348" spans="10:10" x14ac:dyDescent="0.25">
      <c r="J348" s="27"/>
    </row>
    <row r="349" spans="10:10" x14ac:dyDescent="0.25">
      <c r="J349" s="27"/>
    </row>
    <row r="350" spans="10:10" x14ac:dyDescent="0.25">
      <c r="J350" s="27"/>
    </row>
    <row r="351" spans="10:10" x14ac:dyDescent="0.25">
      <c r="J351" s="27"/>
    </row>
    <row r="352" spans="10:10" x14ac:dyDescent="0.25">
      <c r="J352" s="27"/>
    </row>
    <row r="353" spans="10:10" x14ac:dyDescent="0.25">
      <c r="J353" s="27"/>
    </row>
    <row r="354" spans="10:10" x14ac:dyDescent="0.25">
      <c r="J354" s="27"/>
    </row>
    <row r="355" spans="10:10" x14ac:dyDescent="0.25">
      <c r="J355" s="27"/>
    </row>
    <row r="356" spans="10:10" x14ac:dyDescent="0.25">
      <c r="J356" s="27"/>
    </row>
    <row r="357" spans="10:10" x14ac:dyDescent="0.25">
      <c r="J357" s="27"/>
    </row>
    <row r="358" spans="10:10" x14ac:dyDescent="0.25">
      <c r="J358" s="27"/>
    </row>
    <row r="359" spans="10:10" x14ac:dyDescent="0.25">
      <c r="J359" s="27"/>
    </row>
    <row r="360" spans="10:10" x14ac:dyDescent="0.25">
      <c r="J360" s="27"/>
    </row>
    <row r="361" spans="10:10" x14ac:dyDescent="0.25">
      <c r="J361" s="27"/>
    </row>
    <row r="362" spans="10:10" x14ac:dyDescent="0.25">
      <c r="J362" s="27"/>
    </row>
    <row r="363" spans="10:10" x14ac:dyDescent="0.25">
      <c r="J363" s="27"/>
    </row>
    <row r="364" spans="10:10" x14ac:dyDescent="0.25">
      <c r="J364" s="27"/>
    </row>
    <row r="365" spans="10:10" x14ac:dyDescent="0.25">
      <c r="J365" s="27"/>
    </row>
    <row r="366" spans="10:10" x14ac:dyDescent="0.25">
      <c r="J366" s="27"/>
    </row>
    <row r="367" spans="10:10" x14ac:dyDescent="0.25">
      <c r="J367" s="27"/>
    </row>
    <row r="368" spans="10:10" x14ac:dyDescent="0.25">
      <c r="J368" s="27"/>
    </row>
    <row r="369" spans="10:10" x14ac:dyDescent="0.25">
      <c r="J369" s="27"/>
    </row>
    <row r="370" spans="10:10" x14ac:dyDescent="0.25">
      <c r="J370" s="27"/>
    </row>
    <row r="371" spans="10:10" x14ac:dyDescent="0.25">
      <c r="J371" s="27"/>
    </row>
    <row r="372" spans="10:10" x14ac:dyDescent="0.25">
      <c r="J372" s="27"/>
    </row>
    <row r="373" spans="10:10" x14ac:dyDescent="0.25">
      <c r="J373" s="27"/>
    </row>
    <row r="374" spans="10:10" x14ac:dyDescent="0.25">
      <c r="J374" s="27"/>
    </row>
    <row r="375" spans="10:10" x14ac:dyDescent="0.25">
      <c r="J375" s="27"/>
    </row>
    <row r="376" spans="10:10" x14ac:dyDescent="0.25">
      <c r="J376" s="27"/>
    </row>
    <row r="377" spans="10:10" x14ac:dyDescent="0.25">
      <c r="J377" s="27"/>
    </row>
    <row r="378" spans="10:10" x14ac:dyDescent="0.25">
      <c r="J378" s="27"/>
    </row>
    <row r="379" spans="10:10" x14ac:dyDescent="0.25">
      <c r="J379" s="27"/>
    </row>
    <row r="380" spans="10:10" x14ac:dyDescent="0.25">
      <c r="J380" s="27"/>
    </row>
    <row r="381" spans="10:10" x14ac:dyDescent="0.25">
      <c r="J381" s="27"/>
    </row>
    <row r="382" spans="10:10" x14ac:dyDescent="0.25">
      <c r="J382" s="27"/>
    </row>
    <row r="383" spans="10:10" x14ac:dyDescent="0.25">
      <c r="J383" s="27"/>
    </row>
    <row r="384" spans="10:10" x14ac:dyDescent="0.25">
      <c r="J384" s="27"/>
    </row>
    <row r="385" spans="10:10" x14ac:dyDescent="0.25">
      <c r="J385" s="27"/>
    </row>
    <row r="386" spans="10:10" x14ac:dyDescent="0.25">
      <c r="J386" s="27"/>
    </row>
    <row r="387" spans="10:10" x14ac:dyDescent="0.25">
      <c r="J387" s="27"/>
    </row>
    <row r="388" spans="10:10" x14ac:dyDescent="0.25">
      <c r="J388" s="27"/>
    </row>
    <row r="389" spans="10:10" x14ac:dyDescent="0.25">
      <c r="J389" s="27"/>
    </row>
    <row r="390" spans="10:10" x14ac:dyDescent="0.25">
      <c r="J390" s="27"/>
    </row>
    <row r="391" spans="10:10" x14ac:dyDescent="0.25">
      <c r="J391" s="27"/>
    </row>
    <row r="392" spans="10:10" x14ac:dyDescent="0.25">
      <c r="J392" s="27"/>
    </row>
    <row r="393" spans="10:10" x14ac:dyDescent="0.25">
      <c r="J393" s="27"/>
    </row>
    <row r="394" spans="10:10" x14ac:dyDescent="0.25">
      <c r="J394" s="27"/>
    </row>
    <row r="395" spans="10:10" x14ac:dyDescent="0.25">
      <c r="J395" s="27"/>
    </row>
    <row r="396" spans="10:10" x14ac:dyDescent="0.25">
      <c r="J396" s="27"/>
    </row>
    <row r="397" spans="10:10" x14ac:dyDescent="0.25">
      <c r="J397" s="27"/>
    </row>
    <row r="398" spans="10:10" x14ac:dyDescent="0.25">
      <c r="J398" s="27"/>
    </row>
    <row r="399" spans="10:10" x14ac:dyDescent="0.25">
      <c r="J399" s="27"/>
    </row>
    <row r="400" spans="10:10" x14ac:dyDescent="0.25">
      <c r="J400" s="27"/>
    </row>
    <row r="401" spans="10:10" x14ac:dyDescent="0.25">
      <c r="J401" s="27"/>
    </row>
    <row r="402" spans="10:10" x14ac:dyDescent="0.25">
      <c r="J402" s="27"/>
    </row>
    <row r="403" spans="10:10" x14ac:dyDescent="0.25">
      <c r="J403" s="27"/>
    </row>
    <row r="404" spans="10:10" x14ac:dyDescent="0.25">
      <c r="J404" s="27"/>
    </row>
    <row r="405" spans="10:10" x14ac:dyDescent="0.25">
      <c r="J405" s="27"/>
    </row>
    <row r="406" spans="10:10" x14ac:dyDescent="0.25">
      <c r="J406" s="27"/>
    </row>
    <row r="407" spans="10:10" x14ac:dyDescent="0.25">
      <c r="J407" s="27"/>
    </row>
    <row r="408" spans="10:10" x14ac:dyDescent="0.25">
      <c r="J408" s="27"/>
    </row>
    <row r="409" spans="10:10" x14ac:dyDescent="0.25">
      <c r="J409" s="27"/>
    </row>
    <row r="410" spans="10:10" x14ac:dyDescent="0.25">
      <c r="J410" s="27"/>
    </row>
    <row r="411" spans="10:10" x14ac:dyDescent="0.25">
      <c r="J411" s="27"/>
    </row>
    <row r="412" spans="10:10" x14ac:dyDescent="0.25">
      <c r="J412" s="27"/>
    </row>
    <row r="413" spans="10:10" x14ac:dyDescent="0.25">
      <c r="J413" s="27"/>
    </row>
    <row r="414" spans="10:10" x14ac:dyDescent="0.25">
      <c r="J414" s="27"/>
    </row>
    <row r="415" spans="10:10" x14ac:dyDescent="0.25">
      <c r="J415" s="27"/>
    </row>
    <row r="416" spans="10:10" x14ac:dyDescent="0.25">
      <c r="J416" s="27"/>
    </row>
    <row r="417" spans="10:10" x14ac:dyDescent="0.25">
      <c r="J417" s="27"/>
    </row>
    <row r="418" spans="10:10" x14ac:dyDescent="0.25">
      <c r="J418" s="27"/>
    </row>
    <row r="419" spans="10:10" x14ac:dyDescent="0.25">
      <c r="J419" s="27"/>
    </row>
    <row r="420" spans="10:10" x14ac:dyDescent="0.25">
      <c r="J420" s="27"/>
    </row>
    <row r="421" spans="10:10" x14ac:dyDescent="0.25">
      <c r="J421" s="27"/>
    </row>
    <row r="422" spans="10:10" x14ac:dyDescent="0.25">
      <c r="J422" s="27"/>
    </row>
    <row r="423" spans="10:10" x14ac:dyDescent="0.25">
      <c r="J423" s="27"/>
    </row>
    <row r="424" spans="10:10" x14ac:dyDescent="0.25">
      <c r="J424" s="27"/>
    </row>
    <row r="425" spans="10:10" x14ac:dyDescent="0.25">
      <c r="J425" s="27"/>
    </row>
    <row r="426" spans="10:10" x14ac:dyDescent="0.25">
      <c r="J426" s="27"/>
    </row>
    <row r="427" spans="10:10" x14ac:dyDescent="0.25">
      <c r="J427" s="27"/>
    </row>
    <row r="428" spans="10:10" x14ac:dyDescent="0.25">
      <c r="J428" s="27"/>
    </row>
    <row r="429" spans="10:10" x14ac:dyDescent="0.25">
      <c r="J429" s="27"/>
    </row>
    <row r="430" spans="10:10" x14ac:dyDescent="0.25">
      <c r="J430" s="27"/>
    </row>
    <row r="431" spans="10:10" x14ac:dyDescent="0.25">
      <c r="J431" s="27"/>
    </row>
    <row r="432" spans="10:10" x14ac:dyDescent="0.25">
      <c r="J432" s="27"/>
    </row>
    <row r="433" spans="10:10" x14ac:dyDescent="0.25">
      <c r="J433" s="27"/>
    </row>
    <row r="434" spans="10:10" x14ac:dyDescent="0.25">
      <c r="J434" s="27"/>
    </row>
    <row r="435" spans="10:10" x14ac:dyDescent="0.25">
      <c r="J435" s="27"/>
    </row>
    <row r="436" spans="10:10" x14ac:dyDescent="0.25">
      <c r="J436" s="27"/>
    </row>
    <row r="437" spans="10:10" x14ac:dyDescent="0.25">
      <c r="J437" s="27"/>
    </row>
    <row r="438" spans="10:10" x14ac:dyDescent="0.25">
      <c r="J438" s="27"/>
    </row>
    <row r="439" spans="10:10" x14ac:dyDescent="0.25">
      <c r="J439" s="27"/>
    </row>
    <row r="440" spans="10:10" x14ac:dyDescent="0.25">
      <c r="J440" s="27"/>
    </row>
    <row r="441" spans="10:10" x14ac:dyDescent="0.25">
      <c r="J441" s="27"/>
    </row>
    <row r="442" spans="10:10" x14ac:dyDescent="0.25">
      <c r="J442" s="27"/>
    </row>
    <row r="443" spans="10:10" x14ac:dyDescent="0.25">
      <c r="J443" s="27"/>
    </row>
    <row r="444" spans="10:10" x14ac:dyDescent="0.25">
      <c r="J444" s="27"/>
    </row>
    <row r="445" spans="10:10" x14ac:dyDescent="0.25">
      <c r="J445" s="27"/>
    </row>
    <row r="446" spans="10:10" x14ac:dyDescent="0.25">
      <c r="J446" s="27"/>
    </row>
    <row r="447" spans="10:10" x14ac:dyDescent="0.25">
      <c r="J447" s="27"/>
    </row>
    <row r="448" spans="10:10" x14ac:dyDescent="0.25">
      <c r="J448" s="27"/>
    </row>
    <row r="449" spans="10:10" x14ac:dyDescent="0.25">
      <c r="J449" s="27"/>
    </row>
    <row r="450" spans="10:10" x14ac:dyDescent="0.25">
      <c r="J450" s="27"/>
    </row>
    <row r="451" spans="10:10" x14ac:dyDescent="0.25">
      <c r="J451" s="27"/>
    </row>
    <row r="452" spans="10:10" x14ac:dyDescent="0.25">
      <c r="J452" s="27"/>
    </row>
    <row r="453" spans="10:10" x14ac:dyDescent="0.25">
      <c r="J453" s="27"/>
    </row>
    <row r="454" spans="10:10" x14ac:dyDescent="0.25">
      <c r="J454" s="27"/>
    </row>
    <row r="455" spans="10:10" x14ac:dyDescent="0.25">
      <c r="J455" s="27"/>
    </row>
    <row r="456" spans="10:10" x14ac:dyDescent="0.25">
      <c r="J456" s="27"/>
    </row>
    <row r="457" spans="10:10" x14ac:dyDescent="0.25">
      <c r="J457" s="27"/>
    </row>
    <row r="458" spans="10:10" x14ac:dyDescent="0.25">
      <c r="J458" s="27"/>
    </row>
    <row r="459" spans="10:10" x14ac:dyDescent="0.25">
      <c r="J459" s="27"/>
    </row>
    <row r="460" spans="10:10" x14ac:dyDescent="0.25">
      <c r="J460" s="27"/>
    </row>
    <row r="461" spans="10:10" x14ac:dyDescent="0.25">
      <c r="J461" s="27"/>
    </row>
    <row r="462" spans="10:10" x14ac:dyDescent="0.25">
      <c r="J462" s="27"/>
    </row>
    <row r="463" spans="10:10" x14ac:dyDescent="0.25">
      <c r="J463" s="27"/>
    </row>
    <row r="464" spans="10:10" x14ac:dyDescent="0.25">
      <c r="J464" s="27"/>
    </row>
    <row r="465" spans="10:10" x14ac:dyDescent="0.25">
      <c r="J465" s="27"/>
    </row>
    <row r="466" spans="10:10" x14ac:dyDescent="0.25">
      <c r="J466" s="27"/>
    </row>
    <row r="467" spans="10:10" x14ac:dyDescent="0.25">
      <c r="J467" s="27"/>
    </row>
    <row r="468" spans="10:10" x14ac:dyDescent="0.25">
      <c r="J468" s="27"/>
    </row>
    <row r="469" spans="10:10" x14ac:dyDescent="0.25">
      <c r="J469" s="27"/>
    </row>
    <row r="470" spans="10:10" x14ac:dyDescent="0.25">
      <c r="J470" s="27"/>
    </row>
    <row r="471" spans="10:10" x14ac:dyDescent="0.25">
      <c r="J471" s="27"/>
    </row>
    <row r="472" spans="10:10" x14ac:dyDescent="0.25">
      <c r="J472" s="27"/>
    </row>
    <row r="473" spans="10:10" x14ac:dyDescent="0.25">
      <c r="J473" s="27"/>
    </row>
    <row r="474" spans="10:10" x14ac:dyDescent="0.25">
      <c r="J474" s="27"/>
    </row>
    <row r="475" spans="10:10" x14ac:dyDescent="0.25">
      <c r="J475" s="27"/>
    </row>
    <row r="476" spans="10:10" x14ac:dyDescent="0.25">
      <c r="J476" s="27"/>
    </row>
    <row r="477" spans="10:10" x14ac:dyDescent="0.25">
      <c r="J477" s="27"/>
    </row>
    <row r="478" spans="10:10" x14ac:dyDescent="0.25">
      <c r="J478" s="27"/>
    </row>
    <row r="479" spans="10:10" x14ac:dyDescent="0.25">
      <c r="J479" s="27"/>
    </row>
    <row r="480" spans="10:10" x14ac:dyDescent="0.25">
      <c r="J480" s="27"/>
    </row>
    <row r="481" spans="10:10" x14ac:dyDescent="0.25">
      <c r="J481" s="27"/>
    </row>
    <row r="482" spans="10:10" x14ac:dyDescent="0.25">
      <c r="J482" s="27"/>
    </row>
    <row r="483" spans="10:10" x14ac:dyDescent="0.25">
      <c r="J483" s="27"/>
    </row>
    <row r="484" spans="10:10" x14ac:dyDescent="0.25">
      <c r="J484" s="27"/>
    </row>
    <row r="485" spans="10:10" x14ac:dyDescent="0.25">
      <c r="J485" s="27"/>
    </row>
    <row r="486" spans="10:10" x14ac:dyDescent="0.25">
      <c r="J486" s="27"/>
    </row>
    <row r="487" spans="10:10" x14ac:dyDescent="0.25">
      <c r="J487" s="27"/>
    </row>
    <row r="488" spans="10:10" x14ac:dyDescent="0.25">
      <c r="J488" s="27"/>
    </row>
    <row r="489" spans="10:10" x14ac:dyDescent="0.25">
      <c r="J489" s="27"/>
    </row>
    <row r="490" spans="10:10" x14ac:dyDescent="0.25">
      <c r="J490" s="27"/>
    </row>
    <row r="491" spans="10:10" x14ac:dyDescent="0.25">
      <c r="J491" s="27"/>
    </row>
    <row r="492" spans="10:10" x14ac:dyDescent="0.25">
      <c r="J492" s="27"/>
    </row>
    <row r="493" spans="10:10" x14ac:dyDescent="0.25">
      <c r="J493" s="27"/>
    </row>
    <row r="494" spans="10:10" x14ac:dyDescent="0.25">
      <c r="J494" s="27"/>
    </row>
    <row r="495" spans="10:10" x14ac:dyDescent="0.25">
      <c r="J495" s="27"/>
    </row>
    <row r="496" spans="10:10" x14ac:dyDescent="0.25">
      <c r="J496" s="27"/>
    </row>
    <row r="497" spans="10:10" x14ac:dyDescent="0.25">
      <c r="J497" s="27"/>
    </row>
    <row r="498" spans="10:10" x14ac:dyDescent="0.25">
      <c r="J498" s="27"/>
    </row>
    <row r="499" spans="10:10" x14ac:dyDescent="0.25">
      <c r="J499" s="27"/>
    </row>
    <row r="500" spans="10:10" x14ac:dyDescent="0.25">
      <c r="J500" s="27"/>
    </row>
    <row r="501" spans="10:10" x14ac:dyDescent="0.25">
      <c r="J501" s="27"/>
    </row>
    <row r="502" spans="10:10" x14ac:dyDescent="0.25">
      <c r="J502" s="27"/>
    </row>
    <row r="503" spans="10:10" x14ac:dyDescent="0.25">
      <c r="J503" s="27"/>
    </row>
    <row r="504" spans="10:10" x14ac:dyDescent="0.25">
      <c r="J504" s="27"/>
    </row>
    <row r="505" spans="10:10" x14ac:dyDescent="0.25">
      <c r="J505" s="27"/>
    </row>
    <row r="506" spans="10:10" x14ac:dyDescent="0.25">
      <c r="J506" s="27"/>
    </row>
    <row r="507" spans="10:10" x14ac:dyDescent="0.25">
      <c r="J507" s="27"/>
    </row>
    <row r="508" spans="10:10" x14ac:dyDescent="0.25">
      <c r="J508" s="27"/>
    </row>
    <row r="509" spans="10:10" x14ac:dyDescent="0.25">
      <c r="J509" s="27"/>
    </row>
    <row r="510" spans="10:10" x14ac:dyDescent="0.25">
      <c r="J510" s="27"/>
    </row>
    <row r="511" spans="10:10" x14ac:dyDescent="0.25">
      <c r="J511" s="27"/>
    </row>
    <row r="512" spans="10:10" x14ac:dyDescent="0.25">
      <c r="J512" s="27"/>
    </row>
    <row r="513" spans="10:10" x14ac:dyDescent="0.25">
      <c r="J513" s="27"/>
    </row>
    <row r="514" spans="10:10" x14ac:dyDescent="0.25">
      <c r="J514" s="27"/>
    </row>
    <row r="515" spans="10:10" x14ac:dyDescent="0.25">
      <c r="J515" s="27"/>
    </row>
    <row r="516" spans="10:10" x14ac:dyDescent="0.25">
      <c r="J516" s="27"/>
    </row>
    <row r="517" spans="10:10" x14ac:dyDescent="0.25">
      <c r="J517" s="27"/>
    </row>
    <row r="518" spans="10:10" x14ac:dyDescent="0.25">
      <c r="J518" s="27"/>
    </row>
    <row r="519" spans="10:10" x14ac:dyDescent="0.25">
      <c r="J519" s="27"/>
    </row>
    <row r="520" spans="10:10" x14ac:dyDescent="0.25">
      <c r="J520" s="27"/>
    </row>
    <row r="521" spans="10:10" x14ac:dyDescent="0.25">
      <c r="J521" s="27"/>
    </row>
    <row r="522" spans="10:10" x14ac:dyDescent="0.25">
      <c r="J522" s="27"/>
    </row>
    <row r="523" spans="10:10" x14ac:dyDescent="0.25">
      <c r="J523" s="27"/>
    </row>
    <row r="524" spans="10:10" x14ac:dyDescent="0.25">
      <c r="J524" s="27"/>
    </row>
    <row r="525" spans="10:10" x14ac:dyDescent="0.25">
      <c r="J525" s="27"/>
    </row>
    <row r="526" spans="10:10" x14ac:dyDescent="0.25">
      <c r="J526" s="27"/>
    </row>
    <row r="527" spans="10:10" x14ac:dyDescent="0.25">
      <c r="J527" s="27"/>
    </row>
    <row r="528" spans="10:10" x14ac:dyDescent="0.25">
      <c r="J528" s="27"/>
    </row>
    <row r="529" spans="10:10" x14ac:dyDescent="0.25">
      <c r="J529" s="27"/>
    </row>
    <row r="530" spans="10:10" x14ac:dyDescent="0.25">
      <c r="J530" s="27"/>
    </row>
    <row r="531" spans="10:10" x14ac:dyDescent="0.25">
      <c r="J531" s="27"/>
    </row>
    <row r="532" spans="10:10" x14ac:dyDescent="0.25">
      <c r="J532" s="27"/>
    </row>
    <row r="533" spans="10:10" x14ac:dyDescent="0.25">
      <c r="J533" s="27"/>
    </row>
    <row r="534" spans="10:10" x14ac:dyDescent="0.25">
      <c r="J534" s="27"/>
    </row>
    <row r="535" spans="10:10" x14ac:dyDescent="0.25">
      <c r="J535" s="27"/>
    </row>
    <row r="536" spans="10:10" x14ac:dyDescent="0.25">
      <c r="J536" s="27"/>
    </row>
    <row r="537" spans="10:10" x14ac:dyDescent="0.25">
      <c r="J537" s="27"/>
    </row>
    <row r="538" spans="10:10" x14ac:dyDescent="0.25">
      <c r="J538" s="27"/>
    </row>
    <row r="539" spans="10:10" x14ac:dyDescent="0.25">
      <c r="J539" s="27"/>
    </row>
    <row r="540" spans="10:10" x14ac:dyDescent="0.25">
      <c r="J540" s="27"/>
    </row>
    <row r="541" spans="10:10" x14ac:dyDescent="0.25">
      <c r="J541" s="27"/>
    </row>
    <row r="542" spans="10:10" x14ac:dyDescent="0.25">
      <c r="J542" s="27"/>
    </row>
    <row r="543" spans="10:10" x14ac:dyDescent="0.25">
      <c r="J543" s="27"/>
    </row>
    <row r="544" spans="10:10" x14ac:dyDescent="0.25">
      <c r="J544" s="27"/>
    </row>
    <row r="545" spans="10:10" x14ac:dyDescent="0.25">
      <c r="J545" s="27"/>
    </row>
    <row r="546" spans="10:10" x14ac:dyDescent="0.25">
      <c r="J546" s="27"/>
    </row>
    <row r="547" spans="10:10" x14ac:dyDescent="0.25">
      <c r="J547" s="27"/>
    </row>
    <row r="548" spans="10:10" x14ac:dyDescent="0.25">
      <c r="J548" s="27"/>
    </row>
    <row r="549" spans="10:10" x14ac:dyDescent="0.25">
      <c r="J549" s="27"/>
    </row>
    <row r="550" spans="10:10" x14ac:dyDescent="0.25">
      <c r="J550" s="27"/>
    </row>
    <row r="551" spans="10:10" x14ac:dyDescent="0.25">
      <c r="J551" s="27"/>
    </row>
    <row r="552" spans="10:10" x14ac:dyDescent="0.25">
      <c r="J552" s="27"/>
    </row>
    <row r="553" spans="10:10" x14ac:dyDescent="0.25">
      <c r="J553" s="27"/>
    </row>
    <row r="554" spans="10:10" x14ac:dyDescent="0.25">
      <c r="J554" s="27"/>
    </row>
    <row r="555" spans="10:10" x14ac:dyDescent="0.25">
      <c r="J555" s="27"/>
    </row>
    <row r="556" spans="10:10" x14ac:dyDescent="0.25">
      <c r="J556" s="27"/>
    </row>
    <row r="557" spans="10:10" x14ac:dyDescent="0.25">
      <c r="J557" s="27"/>
    </row>
    <row r="558" spans="10:10" x14ac:dyDescent="0.25">
      <c r="J558" s="27"/>
    </row>
    <row r="559" spans="10:10" x14ac:dyDescent="0.25">
      <c r="J559" s="27"/>
    </row>
    <row r="560" spans="10:10" x14ac:dyDescent="0.25">
      <c r="J560" s="27"/>
    </row>
    <row r="561" spans="10:10" x14ac:dyDescent="0.25">
      <c r="J561" s="27"/>
    </row>
    <row r="562" spans="10:10" x14ac:dyDescent="0.25">
      <c r="J562" s="27"/>
    </row>
    <row r="563" spans="10:10" x14ac:dyDescent="0.25">
      <c r="J563" s="27"/>
    </row>
    <row r="564" spans="10:10" x14ac:dyDescent="0.25">
      <c r="J564" s="27"/>
    </row>
    <row r="565" spans="10:10" x14ac:dyDescent="0.25">
      <c r="J565" s="27"/>
    </row>
    <row r="566" spans="10:10" x14ac:dyDescent="0.25">
      <c r="J566" s="27"/>
    </row>
    <row r="567" spans="10:10" x14ac:dyDescent="0.25">
      <c r="J567" s="27"/>
    </row>
    <row r="568" spans="10:10" x14ac:dyDescent="0.25">
      <c r="J568" s="27"/>
    </row>
    <row r="569" spans="10:10" x14ac:dyDescent="0.25">
      <c r="J569" s="27"/>
    </row>
    <row r="570" spans="10:10" x14ac:dyDescent="0.25">
      <c r="J570" s="27"/>
    </row>
    <row r="571" spans="10:10" x14ac:dyDescent="0.25">
      <c r="J571" s="27"/>
    </row>
    <row r="572" spans="10:10" x14ac:dyDescent="0.25">
      <c r="J572" s="27"/>
    </row>
    <row r="573" spans="10:10" x14ac:dyDescent="0.25">
      <c r="J573" s="27"/>
    </row>
    <row r="574" spans="10:10" x14ac:dyDescent="0.25">
      <c r="J574" s="27"/>
    </row>
    <row r="575" spans="10:10" x14ac:dyDescent="0.25">
      <c r="J575" s="27"/>
    </row>
    <row r="576" spans="10:10" x14ac:dyDescent="0.25">
      <c r="J576" s="27"/>
    </row>
    <row r="577" spans="10:10" x14ac:dyDescent="0.25">
      <c r="J577" s="27"/>
    </row>
    <row r="578" spans="10:10" x14ac:dyDescent="0.25">
      <c r="J578" s="27"/>
    </row>
    <row r="579" spans="10:10" x14ac:dyDescent="0.25">
      <c r="J579" s="27"/>
    </row>
    <row r="580" spans="10:10" x14ac:dyDescent="0.25">
      <c r="J580" s="27"/>
    </row>
    <row r="581" spans="10:10" x14ac:dyDescent="0.25">
      <c r="J581" s="27"/>
    </row>
    <row r="582" spans="10:10" x14ac:dyDescent="0.25">
      <c r="J582" s="27"/>
    </row>
    <row r="583" spans="10:10" x14ac:dyDescent="0.25">
      <c r="J583" s="27"/>
    </row>
    <row r="584" spans="10:10" x14ac:dyDescent="0.25">
      <c r="J584" s="27"/>
    </row>
    <row r="585" spans="10:10" x14ac:dyDescent="0.25">
      <c r="J585" s="27"/>
    </row>
    <row r="586" spans="10:10" x14ac:dyDescent="0.25">
      <c r="J586" s="27"/>
    </row>
    <row r="587" spans="10:10" x14ac:dyDescent="0.25">
      <c r="J587" s="27"/>
    </row>
    <row r="588" spans="10:10" x14ac:dyDescent="0.25">
      <c r="J588" s="27"/>
    </row>
    <row r="589" spans="10:10" x14ac:dyDescent="0.25">
      <c r="J589" s="27"/>
    </row>
    <row r="590" spans="10:10" x14ac:dyDescent="0.25">
      <c r="J590" s="27"/>
    </row>
    <row r="591" spans="10:10" x14ac:dyDescent="0.25">
      <c r="J591" s="27"/>
    </row>
    <row r="592" spans="10:10" x14ac:dyDescent="0.25">
      <c r="J592" s="27"/>
    </row>
    <row r="593" spans="10:10" x14ac:dyDescent="0.25">
      <c r="J593" s="27"/>
    </row>
    <row r="594" spans="10:10" x14ac:dyDescent="0.25">
      <c r="J594" s="27"/>
    </row>
    <row r="595" spans="10:10" x14ac:dyDescent="0.25">
      <c r="J595" s="27"/>
    </row>
    <row r="596" spans="10:10" x14ac:dyDescent="0.25">
      <c r="J596" s="27"/>
    </row>
    <row r="597" spans="10:10" x14ac:dyDescent="0.25">
      <c r="J597" s="27"/>
    </row>
    <row r="598" spans="10:10" x14ac:dyDescent="0.25">
      <c r="J598" s="27"/>
    </row>
    <row r="599" spans="10:10" x14ac:dyDescent="0.25">
      <c r="J599" s="27"/>
    </row>
    <row r="600" spans="10:10" x14ac:dyDescent="0.25">
      <c r="J600" s="27"/>
    </row>
    <row r="601" spans="10:10" x14ac:dyDescent="0.25">
      <c r="J601" s="27"/>
    </row>
    <row r="602" spans="10:10" x14ac:dyDescent="0.25">
      <c r="J602" s="27"/>
    </row>
    <row r="603" spans="10:10" x14ac:dyDescent="0.25">
      <c r="J603" s="27"/>
    </row>
    <row r="604" spans="10:10" x14ac:dyDescent="0.25">
      <c r="J604" s="27"/>
    </row>
    <row r="605" spans="10:10" x14ac:dyDescent="0.25">
      <c r="J605" s="27"/>
    </row>
    <row r="606" spans="10:10" x14ac:dyDescent="0.25">
      <c r="J606" s="27"/>
    </row>
    <row r="607" spans="10:10" x14ac:dyDescent="0.25">
      <c r="J607" s="27"/>
    </row>
    <row r="608" spans="10:10" x14ac:dyDescent="0.25">
      <c r="J608" s="27"/>
    </row>
    <row r="609" spans="10:10" x14ac:dyDescent="0.25">
      <c r="J609" s="27"/>
    </row>
    <row r="610" spans="10:10" x14ac:dyDescent="0.25">
      <c r="J610" s="27"/>
    </row>
    <row r="611" spans="10:10" x14ac:dyDescent="0.25">
      <c r="J611" s="27"/>
    </row>
    <row r="612" spans="10:10" x14ac:dyDescent="0.25">
      <c r="J612" s="27"/>
    </row>
    <row r="613" spans="10:10" x14ac:dyDescent="0.25">
      <c r="J613" s="27"/>
    </row>
    <row r="614" spans="10:10" x14ac:dyDescent="0.25">
      <c r="J614" s="27"/>
    </row>
    <row r="615" spans="10:10" x14ac:dyDescent="0.25">
      <c r="J615" s="27"/>
    </row>
    <row r="616" spans="10:10" x14ac:dyDescent="0.25">
      <c r="J616" s="27"/>
    </row>
    <row r="617" spans="10:10" x14ac:dyDescent="0.25">
      <c r="J617" s="27"/>
    </row>
    <row r="618" spans="10:10" x14ac:dyDescent="0.25">
      <c r="J618" s="27"/>
    </row>
    <row r="619" spans="10:10" x14ac:dyDescent="0.25">
      <c r="J619" s="27"/>
    </row>
    <row r="620" spans="10:10" x14ac:dyDescent="0.25">
      <c r="J620" s="27"/>
    </row>
    <row r="621" spans="10:10" x14ac:dyDescent="0.25">
      <c r="J621" s="27"/>
    </row>
    <row r="622" spans="10:10" x14ac:dyDescent="0.25">
      <c r="J622" s="27"/>
    </row>
    <row r="623" spans="10:10" x14ac:dyDescent="0.25">
      <c r="J623" s="27"/>
    </row>
    <row r="624" spans="10:10" x14ac:dyDescent="0.25">
      <c r="J624" s="27"/>
    </row>
    <row r="625" spans="10:10" x14ac:dyDescent="0.25">
      <c r="J625" s="27"/>
    </row>
    <row r="626" spans="10:10" x14ac:dyDescent="0.25">
      <c r="J626" s="27"/>
    </row>
    <row r="627" spans="10:10" x14ac:dyDescent="0.25">
      <c r="J627" s="27"/>
    </row>
    <row r="628" spans="10:10" x14ac:dyDescent="0.25">
      <c r="J628" s="27"/>
    </row>
    <row r="629" spans="10:10" x14ac:dyDescent="0.25">
      <c r="J629" s="27"/>
    </row>
    <row r="630" spans="10:10" x14ac:dyDescent="0.25">
      <c r="J630" s="27"/>
    </row>
    <row r="631" spans="10:10" x14ac:dyDescent="0.25">
      <c r="J631" s="27"/>
    </row>
    <row r="632" spans="10:10" x14ac:dyDescent="0.25">
      <c r="J632" s="27"/>
    </row>
    <row r="633" spans="10:10" x14ac:dyDescent="0.25">
      <c r="J633" s="27"/>
    </row>
    <row r="634" spans="10:10" x14ac:dyDescent="0.25">
      <c r="J634" s="27"/>
    </row>
    <row r="635" spans="10:10" x14ac:dyDescent="0.25">
      <c r="J635" s="27"/>
    </row>
    <row r="636" spans="10:10" x14ac:dyDescent="0.25">
      <c r="J636" s="27"/>
    </row>
    <row r="637" spans="10:10" x14ac:dyDescent="0.25">
      <c r="J637" s="27"/>
    </row>
    <row r="638" spans="10:10" x14ac:dyDescent="0.25">
      <c r="J638" s="27"/>
    </row>
    <row r="639" spans="10:10" x14ac:dyDescent="0.25">
      <c r="J639" s="27"/>
    </row>
    <row r="640" spans="10:10" x14ac:dyDescent="0.25">
      <c r="J640" s="27"/>
    </row>
    <row r="641" spans="10:10" x14ac:dyDescent="0.25">
      <c r="J641" s="27"/>
    </row>
    <row r="642" spans="10:10" x14ac:dyDescent="0.25">
      <c r="J642" s="27"/>
    </row>
    <row r="643" spans="10:10" x14ac:dyDescent="0.25">
      <c r="J643" s="27"/>
    </row>
    <row r="644" spans="10:10" x14ac:dyDescent="0.25">
      <c r="J644" s="27"/>
    </row>
    <row r="645" spans="10:10" x14ac:dyDescent="0.25">
      <c r="J645" s="27"/>
    </row>
    <row r="646" spans="10:10" x14ac:dyDescent="0.25">
      <c r="J646" s="27"/>
    </row>
    <row r="647" spans="10:10" x14ac:dyDescent="0.25">
      <c r="J647" s="27"/>
    </row>
    <row r="648" spans="10:10" x14ac:dyDescent="0.25">
      <c r="J648" s="27"/>
    </row>
    <row r="649" spans="10:10" x14ac:dyDescent="0.25">
      <c r="J649" s="27"/>
    </row>
    <row r="650" spans="10:10" x14ac:dyDescent="0.25">
      <c r="J650" s="27"/>
    </row>
    <row r="651" spans="10:10" x14ac:dyDescent="0.25">
      <c r="J651" s="27"/>
    </row>
    <row r="652" spans="10:10" x14ac:dyDescent="0.25">
      <c r="J652" s="27"/>
    </row>
    <row r="653" spans="10:10" x14ac:dyDescent="0.25">
      <c r="J653" s="27"/>
    </row>
    <row r="654" spans="10:10" x14ac:dyDescent="0.25">
      <c r="J654" s="27"/>
    </row>
    <row r="655" spans="10:10" x14ac:dyDescent="0.25">
      <c r="J655" s="27"/>
    </row>
    <row r="656" spans="10:10" x14ac:dyDescent="0.25">
      <c r="J656" s="27"/>
    </row>
    <row r="657" spans="10:10" x14ac:dyDescent="0.25">
      <c r="J657" s="27"/>
    </row>
    <row r="658" spans="10:10" x14ac:dyDescent="0.25">
      <c r="J658" s="27"/>
    </row>
    <row r="659" spans="10:10" x14ac:dyDescent="0.25">
      <c r="J659" s="27"/>
    </row>
    <row r="660" spans="10:10" x14ac:dyDescent="0.25">
      <c r="J660" s="27"/>
    </row>
    <row r="661" spans="10:10" x14ac:dyDescent="0.25">
      <c r="J661" s="27"/>
    </row>
    <row r="662" spans="10:10" x14ac:dyDescent="0.25">
      <c r="J662" s="27"/>
    </row>
    <row r="663" spans="10:10" x14ac:dyDescent="0.25">
      <c r="J663" s="27"/>
    </row>
    <row r="664" spans="10:10" x14ac:dyDescent="0.25">
      <c r="J664" s="27"/>
    </row>
    <row r="665" spans="10:10" x14ac:dyDescent="0.25">
      <c r="J665" s="27"/>
    </row>
    <row r="666" spans="10:10" x14ac:dyDescent="0.25">
      <c r="J666" s="27"/>
    </row>
    <row r="667" spans="10:10" x14ac:dyDescent="0.25">
      <c r="J667" s="27"/>
    </row>
    <row r="668" spans="10:10" x14ac:dyDescent="0.25">
      <c r="J668" s="27"/>
    </row>
    <row r="669" spans="10:10" x14ac:dyDescent="0.25">
      <c r="J669" s="27"/>
    </row>
    <row r="670" spans="10:10" x14ac:dyDescent="0.25">
      <c r="J670" s="27"/>
    </row>
    <row r="671" spans="10:10" x14ac:dyDescent="0.25">
      <c r="J671" s="27"/>
    </row>
    <row r="672" spans="10:10" x14ac:dyDescent="0.25">
      <c r="J672" s="27"/>
    </row>
    <row r="673" spans="10:10" x14ac:dyDescent="0.25">
      <c r="J673" s="27"/>
    </row>
    <row r="674" spans="10:10" x14ac:dyDescent="0.25">
      <c r="J674" s="27"/>
    </row>
    <row r="675" spans="10:10" x14ac:dyDescent="0.25">
      <c r="J675" s="27"/>
    </row>
    <row r="676" spans="10:10" x14ac:dyDescent="0.25">
      <c r="J676" s="27"/>
    </row>
    <row r="677" spans="10:10" x14ac:dyDescent="0.25">
      <c r="J677" s="27"/>
    </row>
    <row r="678" spans="10:10" x14ac:dyDescent="0.25">
      <c r="J678" s="27"/>
    </row>
    <row r="679" spans="10:10" x14ac:dyDescent="0.25">
      <c r="J679" s="27"/>
    </row>
    <row r="680" spans="10:10" x14ac:dyDescent="0.25">
      <c r="J680" s="27"/>
    </row>
    <row r="681" spans="10:10" x14ac:dyDescent="0.25">
      <c r="J681" s="27"/>
    </row>
    <row r="682" spans="10:10" x14ac:dyDescent="0.25">
      <c r="J682" s="27"/>
    </row>
    <row r="683" spans="10:10" x14ac:dyDescent="0.25">
      <c r="J683" s="27"/>
    </row>
    <row r="684" spans="10:10" x14ac:dyDescent="0.25">
      <c r="J684" s="27"/>
    </row>
    <row r="685" spans="10:10" x14ac:dyDescent="0.25">
      <c r="J685" s="27"/>
    </row>
    <row r="686" spans="10:10" x14ac:dyDescent="0.25">
      <c r="J686" s="27"/>
    </row>
    <row r="687" spans="10:10" x14ac:dyDescent="0.25">
      <c r="J687" s="27"/>
    </row>
    <row r="688" spans="10:10" x14ac:dyDescent="0.25">
      <c r="J688" s="27"/>
    </row>
    <row r="689" spans="10:10" x14ac:dyDescent="0.25">
      <c r="J689" s="27"/>
    </row>
    <row r="690" spans="10:10" x14ac:dyDescent="0.25">
      <c r="J690" s="27"/>
    </row>
    <row r="691" spans="10:10" x14ac:dyDescent="0.25">
      <c r="J691" s="27"/>
    </row>
    <row r="692" spans="10:10" x14ac:dyDescent="0.25">
      <c r="J692" s="27"/>
    </row>
    <row r="693" spans="10:10" x14ac:dyDescent="0.25">
      <c r="J693" s="27"/>
    </row>
    <row r="694" spans="10:10" x14ac:dyDescent="0.25">
      <c r="J694" s="27"/>
    </row>
    <row r="695" spans="10:10" x14ac:dyDescent="0.25">
      <c r="J695" s="27"/>
    </row>
    <row r="696" spans="10:10" x14ac:dyDescent="0.25">
      <c r="J696" s="27"/>
    </row>
    <row r="697" spans="10:10" x14ac:dyDescent="0.25">
      <c r="J697" s="27"/>
    </row>
    <row r="698" spans="10:10" x14ac:dyDescent="0.25">
      <c r="J698" s="27"/>
    </row>
    <row r="699" spans="10:10" x14ac:dyDescent="0.25">
      <c r="J699" s="27"/>
    </row>
    <row r="700" spans="10:10" x14ac:dyDescent="0.25">
      <c r="J700" s="27"/>
    </row>
    <row r="701" spans="10:10" x14ac:dyDescent="0.25">
      <c r="J701" s="27"/>
    </row>
    <row r="702" spans="10:10" x14ac:dyDescent="0.25">
      <c r="J702" s="27"/>
    </row>
    <row r="703" spans="10:10" x14ac:dyDescent="0.25">
      <c r="J703" s="27"/>
    </row>
    <row r="704" spans="10:10" x14ac:dyDescent="0.25">
      <c r="J704" s="27"/>
    </row>
    <row r="705" spans="10:10" x14ac:dyDescent="0.25">
      <c r="J705" s="27"/>
    </row>
    <row r="706" spans="10:10" x14ac:dyDescent="0.25">
      <c r="J706" s="27"/>
    </row>
    <row r="707" spans="10:10" x14ac:dyDescent="0.25">
      <c r="J707" s="27"/>
    </row>
    <row r="708" spans="10:10" x14ac:dyDescent="0.25">
      <c r="J708" s="27"/>
    </row>
    <row r="709" spans="10:10" x14ac:dyDescent="0.25">
      <c r="J709" s="27"/>
    </row>
    <row r="710" spans="10:10" x14ac:dyDescent="0.25">
      <c r="J710" s="27"/>
    </row>
    <row r="711" spans="10:10" x14ac:dyDescent="0.25">
      <c r="J711" s="27"/>
    </row>
    <row r="712" spans="10:10" x14ac:dyDescent="0.25">
      <c r="J712" s="27"/>
    </row>
    <row r="713" spans="10:10" x14ac:dyDescent="0.25">
      <c r="J713" s="27"/>
    </row>
    <row r="714" spans="10:10" x14ac:dyDescent="0.25">
      <c r="J714" s="27"/>
    </row>
    <row r="715" spans="10:10" x14ac:dyDescent="0.25">
      <c r="J715" s="27"/>
    </row>
    <row r="716" spans="10:10" x14ac:dyDescent="0.25">
      <c r="J716" s="27"/>
    </row>
    <row r="717" spans="10:10" x14ac:dyDescent="0.25">
      <c r="J717" s="27"/>
    </row>
    <row r="718" spans="10:10" x14ac:dyDescent="0.25">
      <c r="J718" s="27"/>
    </row>
    <row r="719" spans="10:10" x14ac:dyDescent="0.25">
      <c r="J719" s="27"/>
    </row>
    <row r="720" spans="10:10" x14ac:dyDescent="0.25">
      <c r="J720" s="27"/>
    </row>
    <row r="721" spans="10:10" x14ac:dyDescent="0.25">
      <c r="J721" s="27"/>
    </row>
    <row r="722" spans="10:10" x14ac:dyDescent="0.25">
      <c r="J722" s="27"/>
    </row>
    <row r="723" spans="10:10" x14ac:dyDescent="0.25">
      <c r="J723" s="27"/>
    </row>
    <row r="724" spans="10:10" x14ac:dyDescent="0.25">
      <c r="J724" s="27"/>
    </row>
    <row r="725" spans="10:10" x14ac:dyDescent="0.25">
      <c r="J725" s="27"/>
    </row>
    <row r="726" spans="10:10" x14ac:dyDescent="0.25">
      <c r="J726" s="27"/>
    </row>
    <row r="727" spans="10:10" x14ac:dyDescent="0.25">
      <c r="J727" s="27"/>
    </row>
    <row r="728" spans="10:10" x14ac:dyDescent="0.25">
      <c r="J728" s="27"/>
    </row>
    <row r="729" spans="10:10" x14ac:dyDescent="0.25">
      <c r="J729" s="27"/>
    </row>
    <row r="730" spans="10:10" x14ac:dyDescent="0.25">
      <c r="J730" s="27"/>
    </row>
    <row r="731" spans="10:10" x14ac:dyDescent="0.25">
      <c r="J731" s="27"/>
    </row>
    <row r="732" spans="10:10" x14ac:dyDescent="0.25">
      <c r="J732" s="27"/>
    </row>
    <row r="733" spans="10:10" x14ac:dyDescent="0.25">
      <c r="J733" s="27"/>
    </row>
    <row r="734" spans="10:10" x14ac:dyDescent="0.25">
      <c r="J734" s="27"/>
    </row>
    <row r="735" spans="10:10" x14ac:dyDescent="0.25">
      <c r="J735" s="27"/>
    </row>
    <row r="736" spans="10:10" x14ac:dyDescent="0.25">
      <c r="J736" s="27"/>
    </row>
    <row r="737" spans="10:10" x14ac:dyDescent="0.25">
      <c r="J737" s="27"/>
    </row>
    <row r="738" spans="10:10" x14ac:dyDescent="0.25">
      <c r="J738" s="27"/>
    </row>
    <row r="739" spans="10:10" x14ac:dyDescent="0.25">
      <c r="J739" s="27"/>
    </row>
    <row r="740" spans="10:10" x14ac:dyDescent="0.25">
      <c r="J740" s="27"/>
    </row>
    <row r="741" spans="10:10" x14ac:dyDescent="0.25">
      <c r="J741" s="27"/>
    </row>
    <row r="742" spans="10:10" x14ac:dyDescent="0.25">
      <c r="J742" s="27"/>
    </row>
    <row r="743" spans="10:10" x14ac:dyDescent="0.25">
      <c r="J743" s="27"/>
    </row>
    <row r="744" spans="10:10" x14ac:dyDescent="0.25">
      <c r="J744" s="27"/>
    </row>
    <row r="745" spans="10:10" x14ac:dyDescent="0.25">
      <c r="J745" s="27"/>
    </row>
    <row r="746" spans="10:10" x14ac:dyDescent="0.25">
      <c r="J746" s="27"/>
    </row>
    <row r="747" spans="10:10" x14ac:dyDescent="0.25">
      <c r="J747" s="27"/>
    </row>
    <row r="748" spans="10:10" x14ac:dyDescent="0.25">
      <c r="J748" s="27"/>
    </row>
    <row r="749" spans="10:10" x14ac:dyDescent="0.25">
      <c r="J749" s="27"/>
    </row>
    <row r="750" spans="10:10" x14ac:dyDescent="0.25">
      <c r="J750" s="27"/>
    </row>
    <row r="751" spans="10:10" x14ac:dyDescent="0.25">
      <c r="J751" s="27"/>
    </row>
    <row r="752" spans="10:10" x14ac:dyDescent="0.25">
      <c r="J752" s="27"/>
    </row>
    <row r="753" spans="10:10" x14ac:dyDescent="0.25">
      <c r="J753" s="27"/>
    </row>
    <row r="754" spans="10:10" x14ac:dyDescent="0.25">
      <c r="J754" s="27"/>
    </row>
    <row r="755" spans="10:10" x14ac:dyDescent="0.25">
      <c r="J755" s="27"/>
    </row>
    <row r="756" spans="10:10" x14ac:dyDescent="0.25">
      <c r="J756" s="27"/>
    </row>
    <row r="757" spans="10:10" x14ac:dyDescent="0.25">
      <c r="J757" s="27"/>
    </row>
    <row r="758" spans="10:10" x14ac:dyDescent="0.25">
      <c r="J758" s="27"/>
    </row>
    <row r="759" spans="10:10" x14ac:dyDescent="0.25">
      <c r="J759" s="27"/>
    </row>
    <row r="760" spans="10:10" x14ac:dyDescent="0.25">
      <c r="J760" s="27"/>
    </row>
    <row r="761" spans="10:10" x14ac:dyDescent="0.25">
      <c r="J761" s="27"/>
    </row>
    <row r="762" spans="10:10" x14ac:dyDescent="0.25">
      <c r="J762" s="27"/>
    </row>
    <row r="763" spans="10:10" x14ac:dyDescent="0.25">
      <c r="J763" s="27"/>
    </row>
    <row r="764" spans="10:10" x14ac:dyDescent="0.25">
      <c r="J764" s="27"/>
    </row>
    <row r="765" spans="10:10" x14ac:dyDescent="0.25">
      <c r="J765" s="27"/>
    </row>
    <row r="766" spans="10:10" x14ac:dyDescent="0.25">
      <c r="J766" s="27"/>
    </row>
    <row r="767" spans="10:10" x14ac:dyDescent="0.25">
      <c r="J767" s="27"/>
    </row>
    <row r="768" spans="10:10" x14ac:dyDescent="0.25">
      <c r="J768" s="27"/>
    </row>
    <row r="769" spans="10:10" x14ac:dyDescent="0.25">
      <c r="J769" s="27"/>
    </row>
    <row r="770" spans="10:10" x14ac:dyDescent="0.25">
      <c r="J770" s="27"/>
    </row>
    <row r="771" spans="10:10" x14ac:dyDescent="0.25">
      <c r="J771" s="27"/>
    </row>
    <row r="772" spans="10:10" x14ac:dyDescent="0.25">
      <c r="J772" s="27"/>
    </row>
    <row r="773" spans="10:10" x14ac:dyDescent="0.25">
      <c r="J773" s="27"/>
    </row>
    <row r="774" spans="10:10" x14ac:dyDescent="0.25">
      <c r="J774" s="27"/>
    </row>
    <row r="775" spans="10:10" x14ac:dyDescent="0.25">
      <c r="J775" s="27"/>
    </row>
    <row r="776" spans="10:10" x14ac:dyDescent="0.25">
      <c r="J776" s="27"/>
    </row>
    <row r="777" spans="10:10" x14ac:dyDescent="0.25">
      <c r="J777" s="27"/>
    </row>
    <row r="778" spans="10:10" x14ac:dyDescent="0.25">
      <c r="J778" s="27"/>
    </row>
    <row r="779" spans="10:10" x14ac:dyDescent="0.25">
      <c r="J779" s="27"/>
    </row>
    <row r="780" spans="10:10" x14ac:dyDescent="0.25">
      <c r="J780" s="27"/>
    </row>
    <row r="781" spans="10:10" x14ac:dyDescent="0.25">
      <c r="J781" s="27"/>
    </row>
    <row r="782" spans="10:10" x14ac:dyDescent="0.25">
      <c r="J782" s="27"/>
    </row>
    <row r="783" spans="10:10" x14ac:dyDescent="0.25">
      <c r="J783" s="27"/>
    </row>
    <row r="784" spans="10:10" x14ac:dyDescent="0.25">
      <c r="J784" s="27"/>
    </row>
    <row r="785" spans="10:10" x14ac:dyDescent="0.25">
      <c r="J785" s="27"/>
    </row>
    <row r="786" spans="10:10" x14ac:dyDescent="0.25">
      <c r="J786" s="27"/>
    </row>
    <row r="787" spans="10:10" x14ac:dyDescent="0.25">
      <c r="J787" s="27"/>
    </row>
    <row r="788" spans="10:10" x14ac:dyDescent="0.25">
      <c r="J788" s="27"/>
    </row>
    <row r="789" spans="10:10" x14ac:dyDescent="0.25">
      <c r="J789" s="27"/>
    </row>
    <row r="790" spans="10:10" x14ac:dyDescent="0.25">
      <c r="J790" s="27"/>
    </row>
    <row r="791" spans="10:10" x14ac:dyDescent="0.25">
      <c r="J791" s="27"/>
    </row>
    <row r="792" spans="10:10" x14ac:dyDescent="0.25">
      <c r="J792" s="27"/>
    </row>
    <row r="793" spans="10:10" x14ac:dyDescent="0.25">
      <c r="J793" s="27"/>
    </row>
    <row r="794" spans="10:10" x14ac:dyDescent="0.25">
      <c r="J794" s="27"/>
    </row>
    <row r="795" spans="10:10" x14ac:dyDescent="0.25">
      <c r="J795" s="27"/>
    </row>
    <row r="796" spans="10:10" x14ac:dyDescent="0.25">
      <c r="J796" s="27"/>
    </row>
    <row r="797" spans="10:10" x14ac:dyDescent="0.25">
      <c r="J797" s="27"/>
    </row>
    <row r="798" spans="10:10" x14ac:dyDescent="0.25">
      <c r="J798" s="27"/>
    </row>
    <row r="799" spans="10:10" x14ac:dyDescent="0.25">
      <c r="J799" s="27"/>
    </row>
    <row r="800" spans="10:10" x14ac:dyDescent="0.25">
      <c r="J800" s="27"/>
    </row>
    <row r="801" spans="10:10" x14ac:dyDescent="0.25">
      <c r="J801" s="27"/>
    </row>
    <row r="802" spans="10:10" x14ac:dyDescent="0.25">
      <c r="J802" s="27"/>
    </row>
    <row r="803" spans="10:10" x14ac:dyDescent="0.25">
      <c r="J803" s="27"/>
    </row>
    <row r="804" spans="10:10" x14ac:dyDescent="0.25">
      <c r="J804" s="27"/>
    </row>
    <row r="805" spans="10:10" x14ac:dyDescent="0.25">
      <c r="J805" s="27"/>
    </row>
    <row r="806" spans="10:10" x14ac:dyDescent="0.25">
      <c r="J806" s="27"/>
    </row>
    <row r="807" spans="10:10" x14ac:dyDescent="0.25">
      <c r="J807" s="27"/>
    </row>
    <row r="808" spans="10:10" x14ac:dyDescent="0.25">
      <c r="J808" s="27"/>
    </row>
    <row r="809" spans="10:10" x14ac:dyDescent="0.25">
      <c r="J809" s="27"/>
    </row>
    <row r="810" spans="10:10" x14ac:dyDescent="0.25">
      <c r="J810" s="27"/>
    </row>
    <row r="811" spans="10:10" x14ac:dyDescent="0.25">
      <c r="J811" s="27"/>
    </row>
    <row r="812" spans="10:10" x14ac:dyDescent="0.25">
      <c r="J812" s="27"/>
    </row>
    <row r="813" spans="10:10" x14ac:dyDescent="0.25">
      <c r="J813" s="27"/>
    </row>
    <row r="814" spans="10:10" x14ac:dyDescent="0.25">
      <c r="J814" s="27"/>
    </row>
    <row r="815" spans="10:10" x14ac:dyDescent="0.25">
      <c r="J815" s="27"/>
    </row>
    <row r="816" spans="10:10" x14ac:dyDescent="0.25">
      <c r="J816" s="27"/>
    </row>
    <row r="817" spans="10:10" x14ac:dyDescent="0.25">
      <c r="J817" s="27"/>
    </row>
    <row r="818" spans="10:10" x14ac:dyDescent="0.25">
      <c r="J818" s="27"/>
    </row>
    <row r="819" spans="10:10" x14ac:dyDescent="0.25">
      <c r="J819" s="27"/>
    </row>
    <row r="820" spans="10:10" x14ac:dyDescent="0.25">
      <c r="J820" s="27"/>
    </row>
    <row r="821" spans="10:10" x14ac:dyDescent="0.25">
      <c r="J821" s="27"/>
    </row>
    <row r="822" spans="10:10" x14ac:dyDescent="0.25">
      <c r="J822" s="27"/>
    </row>
    <row r="823" spans="10:10" x14ac:dyDescent="0.25">
      <c r="J823" s="27"/>
    </row>
    <row r="824" spans="10:10" x14ac:dyDescent="0.25">
      <c r="J824" s="27"/>
    </row>
    <row r="825" spans="10:10" x14ac:dyDescent="0.25">
      <c r="J825" s="27"/>
    </row>
    <row r="826" spans="10:10" x14ac:dyDescent="0.25">
      <c r="J826" s="27"/>
    </row>
    <row r="827" spans="10:10" x14ac:dyDescent="0.25">
      <c r="J827" s="27"/>
    </row>
    <row r="828" spans="10:10" x14ac:dyDescent="0.25">
      <c r="J828" s="27"/>
    </row>
    <row r="829" spans="10:10" x14ac:dyDescent="0.25">
      <c r="J829" s="27"/>
    </row>
    <row r="830" spans="10:10" x14ac:dyDescent="0.25">
      <c r="J830" s="27"/>
    </row>
    <row r="831" spans="10:10" x14ac:dyDescent="0.25">
      <c r="J831" s="27"/>
    </row>
    <row r="832" spans="10:10" x14ac:dyDescent="0.25">
      <c r="J832" s="27"/>
    </row>
    <row r="833" spans="10:10" x14ac:dyDescent="0.25">
      <c r="J833" s="27"/>
    </row>
    <row r="834" spans="10:10" x14ac:dyDescent="0.25">
      <c r="J834" s="27"/>
    </row>
    <row r="835" spans="10:10" x14ac:dyDescent="0.25">
      <c r="J835" s="27"/>
    </row>
    <row r="836" spans="10:10" x14ac:dyDescent="0.25">
      <c r="J836" s="27"/>
    </row>
    <row r="837" spans="10:10" x14ac:dyDescent="0.25">
      <c r="J837" s="27"/>
    </row>
    <row r="838" spans="10:10" x14ac:dyDescent="0.25">
      <c r="J838" s="27"/>
    </row>
    <row r="839" spans="10:10" x14ac:dyDescent="0.25">
      <c r="J839" s="27"/>
    </row>
    <row r="840" spans="10:10" x14ac:dyDescent="0.25">
      <c r="J840" s="27"/>
    </row>
    <row r="841" spans="10:10" x14ac:dyDescent="0.25">
      <c r="J841" s="27"/>
    </row>
    <row r="842" spans="10:10" x14ac:dyDescent="0.25">
      <c r="J842" s="27"/>
    </row>
    <row r="843" spans="10:10" x14ac:dyDescent="0.25">
      <c r="J843" s="27"/>
    </row>
    <row r="844" spans="10:10" x14ac:dyDescent="0.25">
      <c r="J844" s="27"/>
    </row>
    <row r="845" spans="10:10" x14ac:dyDescent="0.25">
      <c r="J845" s="27"/>
    </row>
    <row r="846" spans="10:10" x14ac:dyDescent="0.25">
      <c r="J846" s="27"/>
    </row>
    <row r="847" spans="10:10" x14ac:dyDescent="0.25">
      <c r="J847" s="27"/>
    </row>
    <row r="848" spans="10:10" x14ac:dyDescent="0.25">
      <c r="J848" s="27"/>
    </row>
    <row r="849" spans="10:10" x14ac:dyDescent="0.25">
      <c r="J849" s="27"/>
    </row>
    <row r="850" spans="10:10" x14ac:dyDescent="0.25">
      <c r="J850" s="27"/>
    </row>
    <row r="851" spans="10:10" x14ac:dyDescent="0.25">
      <c r="J851" s="27"/>
    </row>
    <row r="852" spans="10:10" x14ac:dyDescent="0.25">
      <c r="J852" s="27"/>
    </row>
    <row r="853" spans="10:10" x14ac:dyDescent="0.25">
      <c r="J853" s="27"/>
    </row>
    <row r="854" spans="10:10" x14ac:dyDescent="0.25">
      <c r="J854" s="27"/>
    </row>
    <row r="855" spans="10:10" x14ac:dyDescent="0.25">
      <c r="J855" s="27"/>
    </row>
    <row r="856" spans="10:10" x14ac:dyDescent="0.25">
      <c r="J856" s="27"/>
    </row>
    <row r="857" spans="10:10" x14ac:dyDescent="0.25">
      <c r="J857" s="27"/>
    </row>
    <row r="858" spans="10:10" x14ac:dyDescent="0.25">
      <c r="J858" s="27"/>
    </row>
    <row r="859" spans="10:10" x14ac:dyDescent="0.25">
      <c r="J859" s="27"/>
    </row>
    <row r="860" spans="10:10" x14ac:dyDescent="0.25">
      <c r="J860" s="27"/>
    </row>
    <row r="861" spans="10:10" x14ac:dyDescent="0.25">
      <c r="J861" s="27"/>
    </row>
    <row r="862" spans="10:10" x14ac:dyDescent="0.25">
      <c r="J862" s="27"/>
    </row>
    <row r="863" spans="10:10" x14ac:dyDescent="0.25">
      <c r="J863" s="27"/>
    </row>
    <row r="864" spans="10:10" x14ac:dyDescent="0.25">
      <c r="J864" s="27"/>
    </row>
    <row r="865" spans="10:10" x14ac:dyDescent="0.25">
      <c r="J865" s="27"/>
    </row>
    <row r="866" spans="10:10" x14ac:dyDescent="0.25">
      <c r="J866" s="27"/>
    </row>
    <row r="867" spans="10:10" x14ac:dyDescent="0.25">
      <c r="J867" s="27"/>
    </row>
    <row r="868" spans="10:10" x14ac:dyDescent="0.25">
      <c r="J868" s="27"/>
    </row>
    <row r="869" spans="10:10" x14ac:dyDescent="0.25">
      <c r="J869" s="27"/>
    </row>
    <row r="870" spans="10:10" x14ac:dyDescent="0.25">
      <c r="J870" s="27"/>
    </row>
    <row r="871" spans="10:10" x14ac:dyDescent="0.25">
      <c r="J871" s="27"/>
    </row>
    <row r="872" spans="10:10" x14ac:dyDescent="0.25">
      <c r="J872" s="27"/>
    </row>
    <row r="873" spans="10:10" x14ac:dyDescent="0.25">
      <c r="J873" s="27"/>
    </row>
    <row r="874" spans="10:10" x14ac:dyDescent="0.25">
      <c r="J874" s="27"/>
    </row>
    <row r="875" spans="10:10" x14ac:dyDescent="0.25">
      <c r="J875" s="27"/>
    </row>
    <row r="876" spans="10:10" x14ac:dyDescent="0.25">
      <c r="J876" s="27"/>
    </row>
    <row r="877" spans="10:10" x14ac:dyDescent="0.25">
      <c r="J877" s="27"/>
    </row>
    <row r="878" spans="10:10" x14ac:dyDescent="0.25">
      <c r="J878" s="27"/>
    </row>
    <row r="879" spans="10:10" x14ac:dyDescent="0.25">
      <c r="J879" s="27"/>
    </row>
    <row r="880" spans="10:10" x14ac:dyDescent="0.25">
      <c r="J880" s="27"/>
    </row>
    <row r="881" spans="10:10" x14ac:dyDescent="0.25">
      <c r="J881" s="27"/>
    </row>
    <row r="882" spans="10:10" x14ac:dyDescent="0.25">
      <c r="J882" s="27"/>
    </row>
    <row r="883" spans="10:10" x14ac:dyDescent="0.25">
      <c r="J883" s="27"/>
    </row>
    <row r="884" spans="10:10" x14ac:dyDescent="0.25">
      <c r="J884" s="27"/>
    </row>
    <row r="885" spans="10:10" x14ac:dyDescent="0.25">
      <c r="J885" s="27"/>
    </row>
    <row r="886" spans="10:10" x14ac:dyDescent="0.25">
      <c r="J886" s="27"/>
    </row>
    <row r="887" spans="10:10" x14ac:dyDescent="0.25">
      <c r="J887" s="27"/>
    </row>
    <row r="888" spans="10:10" x14ac:dyDescent="0.25">
      <c r="J888" s="27"/>
    </row>
    <row r="889" spans="10:10" x14ac:dyDescent="0.25">
      <c r="J889" s="27"/>
    </row>
    <row r="890" spans="10:10" x14ac:dyDescent="0.25">
      <c r="J890" s="27"/>
    </row>
    <row r="891" spans="10:10" x14ac:dyDescent="0.25">
      <c r="J891" s="27"/>
    </row>
    <row r="892" spans="10:10" x14ac:dyDescent="0.25">
      <c r="J892" s="27"/>
    </row>
    <row r="893" spans="10:10" x14ac:dyDescent="0.25">
      <c r="J893" s="27"/>
    </row>
    <row r="894" spans="10:10" x14ac:dyDescent="0.25">
      <c r="J894" s="27"/>
    </row>
    <row r="895" spans="10:10" x14ac:dyDescent="0.25">
      <c r="J895" s="27"/>
    </row>
    <row r="896" spans="10:10" x14ac:dyDescent="0.25">
      <c r="J896" s="27"/>
    </row>
    <row r="897" spans="10:10" x14ac:dyDescent="0.25">
      <c r="J897" s="27"/>
    </row>
    <row r="898" spans="10:10" x14ac:dyDescent="0.25">
      <c r="J898" s="27"/>
    </row>
    <row r="899" spans="10:10" x14ac:dyDescent="0.25">
      <c r="J899" s="27"/>
    </row>
    <row r="900" spans="10:10" x14ac:dyDescent="0.25">
      <c r="J900" s="27"/>
    </row>
    <row r="901" spans="10:10" x14ac:dyDescent="0.25">
      <c r="J901" s="27"/>
    </row>
    <row r="902" spans="10:10" x14ac:dyDescent="0.25">
      <c r="J902" s="27"/>
    </row>
    <row r="903" spans="10:10" x14ac:dyDescent="0.25">
      <c r="J903" s="27"/>
    </row>
    <row r="904" spans="10:10" x14ac:dyDescent="0.25">
      <c r="J904" s="27"/>
    </row>
    <row r="905" spans="10:10" x14ac:dyDescent="0.25">
      <c r="J905" s="27"/>
    </row>
    <row r="906" spans="10:10" x14ac:dyDescent="0.25">
      <c r="J906" s="27"/>
    </row>
    <row r="907" spans="10:10" x14ac:dyDescent="0.25">
      <c r="J907" s="27"/>
    </row>
    <row r="908" spans="10:10" x14ac:dyDescent="0.25">
      <c r="J908" s="27"/>
    </row>
    <row r="909" spans="10:10" x14ac:dyDescent="0.25">
      <c r="J909" s="27"/>
    </row>
    <row r="910" spans="10:10" x14ac:dyDescent="0.25">
      <c r="J910" s="27"/>
    </row>
    <row r="911" spans="10:10" x14ac:dyDescent="0.25">
      <c r="J911" s="27"/>
    </row>
    <row r="912" spans="10:10" x14ac:dyDescent="0.25">
      <c r="J912" s="27"/>
    </row>
    <row r="913" spans="10:10" x14ac:dyDescent="0.25">
      <c r="J913" s="27"/>
    </row>
    <row r="914" spans="10:10" x14ac:dyDescent="0.25">
      <c r="J914" s="27"/>
    </row>
    <row r="915" spans="10:10" x14ac:dyDescent="0.25">
      <c r="J915" s="27"/>
    </row>
    <row r="916" spans="10:10" x14ac:dyDescent="0.25">
      <c r="J916" s="27"/>
    </row>
    <row r="917" spans="10:10" x14ac:dyDescent="0.25">
      <c r="J917" s="27"/>
    </row>
    <row r="918" spans="10:10" x14ac:dyDescent="0.25">
      <c r="J918" s="27"/>
    </row>
    <row r="919" spans="10:10" x14ac:dyDescent="0.25">
      <c r="J919" s="27"/>
    </row>
    <row r="920" spans="10:10" x14ac:dyDescent="0.25">
      <c r="J920" s="27"/>
    </row>
    <row r="921" spans="10:10" x14ac:dyDescent="0.25">
      <c r="J921" s="27"/>
    </row>
    <row r="922" spans="10:10" x14ac:dyDescent="0.25">
      <c r="J922" s="27"/>
    </row>
    <row r="923" spans="10:10" x14ac:dyDescent="0.25">
      <c r="J923" s="27"/>
    </row>
    <row r="924" spans="10:10" x14ac:dyDescent="0.25">
      <c r="J924" s="27"/>
    </row>
    <row r="925" spans="10:10" x14ac:dyDescent="0.25">
      <c r="J925" s="27"/>
    </row>
    <row r="926" spans="10:10" x14ac:dyDescent="0.25">
      <c r="J926" s="27"/>
    </row>
    <row r="927" spans="10:10" x14ac:dyDescent="0.25">
      <c r="J927" s="27"/>
    </row>
    <row r="928" spans="10:10" x14ac:dyDescent="0.25">
      <c r="J928" s="27"/>
    </row>
    <row r="929" spans="10:10" x14ac:dyDescent="0.25">
      <c r="J929" s="27"/>
    </row>
    <row r="930" spans="10:10" x14ac:dyDescent="0.25">
      <c r="J930" s="27"/>
    </row>
    <row r="931" spans="10:10" x14ac:dyDescent="0.25">
      <c r="J931" s="27"/>
    </row>
    <row r="932" spans="10:10" x14ac:dyDescent="0.25">
      <c r="J932" s="27"/>
    </row>
    <row r="933" spans="10:10" x14ac:dyDescent="0.25">
      <c r="J933" s="27"/>
    </row>
    <row r="934" spans="10:10" x14ac:dyDescent="0.25">
      <c r="J934" s="27"/>
    </row>
    <row r="935" spans="10:10" x14ac:dyDescent="0.25">
      <c r="J935" s="27"/>
    </row>
    <row r="936" spans="10:10" x14ac:dyDescent="0.25">
      <c r="J936" s="27"/>
    </row>
    <row r="937" spans="10:10" x14ac:dyDescent="0.25">
      <c r="J937" s="27"/>
    </row>
    <row r="938" spans="10:10" x14ac:dyDescent="0.25">
      <c r="J938" s="27"/>
    </row>
    <row r="939" spans="10:10" x14ac:dyDescent="0.25">
      <c r="J939" s="27"/>
    </row>
    <row r="940" spans="10:10" x14ac:dyDescent="0.25">
      <c r="J940" s="27"/>
    </row>
    <row r="941" spans="10:10" x14ac:dyDescent="0.25">
      <c r="J941" s="27"/>
    </row>
    <row r="942" spans="10:10" x14ac:dyDescent="0.25">
      <c r="J942" s="27"/>
    </row>
    <row r="943" spans="10:10" x14ac:dyDescent="0.25">
      <c r="J943" s="27"/>
    </row>
    <row r="944" spans="10:10" x14ac:dyDescent="0.25">
      <c r="J944" s="27"/>
    </row>
    <row r="945" spans="10:10" x14ac:dyDescent="0.25">
      <c r="J945" s="27"/>
    </row>
    <row r="946" spans="10:10" x14ac:dyDescent="0.25">
      <c r="J946" s="27"/>
    </row>
    <row r="947" spans="10:10" x14ac:dyDescent="0.25">
      <c r="J947" s="27"/>
    </row>
    <row r="948" spans="10:10" x14ac:dyDescent="0.25">
      <c r="J948" s="27"/>
    </row>
    <row r="949" spans="10:10" x14ac:dyDescent="0.25">
      <c r="J949" s="27"/>
    </row>
    <row r="950" spans="10:10" x14ac:dyDescent="0.25">
      <c r="J950" s="27"/>
    </row>
    <row r="951" spans="10:10" x14ac:dyDescent="0.25">
      <c r="J951" s="27"/>
    </row>
    <row r="952" spans="10:10" x14ac:dyDescent="0.25">
      <c r="J952" s="27"/>
    </row>
    <row r="953" spans="10:10" x14ac:dyDescent="0.25">
      <c r="J953" s="27"/>
    </row>
    <row r="954" spans="10:10" x14ac:dyDescent="0.25">
      <c r="J954" s="27"/>
    </row>
    <row r="955" spans="10:10" x14ac:dyDescent="0.25">
      <c r="J955" s="27"/>
    </row>
    <row r="956" spans="10:10" x14ac:dyDescent="0.25">
      <c r="J956" s="27"/>
    </row>
    <row r="957" spans="10:10" x14ac:dyDescent="0.25">
      <c r="J957" s="27"/>
    </row>
    <row r="958" spans="10:10" x14ac:dyDescent="0.25">
      <c r="J958" s="27"/>
    </row>
    <row r="959" spans="10:10" x14ac:dyDescent="0.25">
      <c r="J959" s="27"/>
    </row>
    <row r="960" spans="10:10" x14ac:dyDescent="0.25">
      <c r="J960" s="27"/>
    </row>
    <row r="961" spans="10:10" x14ac:dyDescent="0.25">
      <c r="J961" s="27"/>
    </row>
    <row r="962" spans="10:10" x14ac:dyDescent="0.25">
      <c r="J962" s="27"/>
    </row>
    <row r="963" spans="10:10" x14ac:dyDescent="0.25">
      <c r="J963" s="27"/>
    </row>
    <row r="964" spans="10:10" x14ac:dyDescent="0.25">
      <c r="J964" s="27"/>
    </row>
    <row r="965" spans="10:10" x14ac:dyDescent="0.25">
      <c r="J965" s="27"/>
    </row>
    <row r="966" spans="10:10" x14ac:dyDescent="0.25">
      <c r="J966" s="27"/>
    </row>
    <row r="967" spans="10:10" x14ac:dyDescent="0.25">
      <c r="J967" s="27"/>
    </row>
    <row r="968" spans="10:10" x14ac:dyDescent="0.25">
      <c r="J968" s="27"/>
    </row>
    <row r="969" spans="10:10" x14ac:dyDescent="0.25">
      <c r="J969" s="27"/>
    </row>
    <row r="970" spans="10:10" x14ac:dyDescent="0.25">
      <c r="J970" s="27"/>
    </row>
    <row r="971" spans="10:10" x14ac:dyDescent="0.25">
      <c r="J971" s="27"/>
    </row>
    <row r="972" spans="10:10" x14ac:dyDescent="0.25">
      <c r="J972" s="27"/>
    </row>
    <row r="973" spans="10:10" x14ac:dyDescent="0.25">
      <c r="J973" s="27"/>
    </row>
    <row r="974" spans="10:10" x14ac:dyDescent="0.25">
      <c r="J974" s="27"/>
    </row>
    <row r="975" spans="10:10" x14ac:dyDescent="0.25">
      <c r="J975" s="27"/>
    </row>
    <row r="976" spans="10:10" x14ac:dyDescent="0.25">
      <c r="J976" s="27"/>
    </row>
    <row r="977" spans="10:10" x14ac:dyDescent="0.25">
      <c r="J977" s="27"/>
    </row>
    <row r="978" spans="10:10" x14ac:dyDescent="0.25">
      <c r="J978" s="27"/>
    </row>
    <row r="979" spans="10:10" x14ac:dyDescent="0.25">
      <c r="J979" s="27"/>
    </row>
    <row r="980" spans="10:10" x14ac:dyDescent="0.25">
      <c r="J980" s="27"/>
    </row>
    <row r="981" spans="10:10" x14ac:dyDescent="0.25">
      <c r="J981" s="27"/>
    </row>
  </sheetData>
  <sheetProtection algorithmName="SHA-512" hashValue="6JfvcqOYzCaLbEkRqpsVTXwQKRGssWVPuwsh01BfIgXTiQXnaUTcp8FPkzipaCfHVSMhdnju5wYtA+UYO9bqSQ==" saltValue="Gx2XbshxYrYADUcB3UPMZQ==" spinCount="100000" sheet="1" objects="1" scenarios="1"/>
  <mergeCells count="15">
    <mergeCell ref="A24:A28"/>
    <mergeCell ref="L24:L28"/>
    <mergeCell ref="A31:A40"/>
    <mergeCell ref="L31:L40"/>
    <mergeCell ref="L6:L10"/>
    <mergeCell ref="B11:C11"/>
    <mergeCell ref="A13:A20"/>
    <mergeCell ref="L13:L20"/>
    <mergeCell ref="A21:C21"/>
    <mergeCell ref="A6:A10"/>
    <mergeCell ref="A1:Q1"/>
    <mergeCell ref="A2:Q2"/>
    <mergeCell ref="A3:D3"/>
    <mergeCell ref="G3:K3"/>
    <mergeCell ref="M3:Q3"/>
  </mergeCells>
  <dataValidations count="2">
    <dataValidation type="list" allowBlank="1" showInputMessage="1" showErrorMessage="1" sqref="M1:M1048576 Q4">
      <formula1>"Sim, Não"</formula1>
    </dataValidation>
    <dataValidation allowBlank="1" showInputMessage="1" showErrorMessage="1" sqref="Q1:Q3 Q5:Q1048576"/>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AB9AEB31-67F7-4A17-98D0-BD0659430B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2024-06-22T14:21:32Z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