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4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LetíciadeCastro(TIBR\Downloads\"/>
    </mc:Choice>
  </mc:AlternateContent>
  <xr:revisionPtr revIDLastSave="0" documentId="8_{1FF76B52-F405-45BE-9C8C-22A4F4D4F3FA}" xr6:coauthVersionLast="47" xr6:coauthVersionMax="47" xr10:uidLastSave="{00000000-0000-0000-0000-000000000000}"/>
  <bookViews>
    <workbookView xWindow="0" yWindow="0" windowWidth="23040" windowHeight="8940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17" l="1" a="1"/>
  <c r="A13" i="17" s="1"/>
  <c r="A2" i="17" a="1"/>
  <c r="A2" i="17" s="1"/>
  <c r="A15" i="17" a="1"/>
  <c r="A15" i="17" s="1"/>
  <c r="D13" i="17"/>
  <c r="D2" i="17"/>
  <c r="D15" i="17"/>
  <c r="A10" i="17" a="1"/>
  <c r="A10" i="17" s="1"/>
  <c r="A5" i="17" a="1"/>
  <c r="A5" i="17" s="1"/>
  <c r="A4" i="17" a="1"/>
  <c r="A4" i="17" s="1"/>
  <c r="A9" i="17" a="1"/>
  <c r="A9" i="17" s="1"/>
  <c r="A6" i="17" a="1"/>
  <c r="A6" i="17" s="1"/>
  <c r="A14" i="17" a="1"/>
  <c r="A14" i="17" s="1"/>
  <c r="A17" i="17" a="1"/>
  <c r="A17" i="17" s="1"/>
  <c r="A3" i="17" a="1"/>
  <c r="A3" i="17" s="1"/>
  <c r="A16" i="17" a="1"/>
  <c r="A16" i="17" s="1"/>
  <c r="A7" i="17" a="1"/>
  <c r="A7" i="17" s="1"/>
  <c r="A11" i="17" a="1"/>
  <c r="A11" i="17" s="1"/>
  <c r="A12" i="17" a="1"/>
  <c r="A12" i="17" s="1"/>
  <c r="D10" i="17"/>
  <c r="D5" i="17"/>
  <c r="D4" i="17"/>
  <c r="D9" i="17"/>
  <c r="D6" i="17"/>
  <c r="D14" i="17"/>
  <c r="D17" i="17"/>
  <c r="D3" i="17"/>
  <c r="D16" i="17"/>
  <c r="D7" i="17"/>
  <c r="D11" i="17"/>
  <c r="D12" i="17"/>
  <c r="D8" i="17" l="1"/>
  <c r="A8" i="17" l="1" a="1"/>
  <c r="A8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<sst xmlns="http://schemas.openxmlformats.org/spreadsheetml/2006/main" count="27" uniqueCount="27">
  <si>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</si>
  <si>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</si>
  <si>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</si>
  <si>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</si>
  <si>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</si>
  <si>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</si>
  <si>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</si>
  <si>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</si>
  <si>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</si>
  <si>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</si>
  <si>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Ribeirão Preto</t>
  </si>
  <si>
    <t>Jardinópolis</t>
  </si>
  <si>
    <t>Guaíra</t>
  </si>
  <si>
    <t>Franca</t>
  </si>
  <si>
    <t>Igarapava</t>
  </si>
  <si>
    <t>Morro Agudo</t>
  </si>
  <si>
    <t>Batatais</t>
  </si>
  <si>
    <t>Guará</t>
  </si>
  <si>
    <t>Brodowski</t>
  </si>
  <si>
    <t>Orlândia</t>
  </si>
  <si>
    <t>Patrocínio Paulista</t>
  </si>
  <si>
    <t>Pedregulho</t>
  </si>
  <si>
    <t>Ipuã</t>
  </si>
  <si>
    <t>São Joaquim da Barra</t>
  </si>
  <si>
    <t>Miguelópolis</t>
  </si>
  <si>
    <t>Ituverava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</si>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</sst>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2" fontId="0" fillId="0" borderId="0" xfId="0" applyNumberFormat="1" applyAlignment="1">
      <alignment horizontal="center" vertical="center"/>
    </xf>
    <xf numFmtId="164" fontId="0" fillId="0" borderId="2" xfId="0" applyNumberFormat="1" applyBorder="1" applyAlignment="1" applyProtection="1">
      <alignment horizontal="center" vertical="center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numFmt numFmtId="164" formatCode="0.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1</xdr:col>
      <xdr:colOff>304800</xdr:colOff>
      <xdr:row>33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17" totalsRowShown="0" headerRowDxfId="12" dataDxfId="11" tableBorderDxfId="10">
  <autoFilter ref="A1:J17" xr:uid="{9CE8BCAA-DFAD-44D8-A5F2-8F3FAC635688}"/>
  <sortState xmlns:xlrd2="http://schemas.microsoft.com/office/spreadsheetml/2017/richdata2" ref="A2:J17">
    <sortCondition descending="1" ref="C1:C17"/>
  </sortState>
  <tableColumns count="10">
    <tableColumn id="11" xr3:uid="{CA94526C-3287-4C7E-B253-A1406DE854B5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4A55FF62-8215-4C75-AD9E-2EAD3225CEAD}" name="MUNICÍPIO" dataDxfId="8"/>
    <tableColumn id="4" xr3:uid="{0187ACDE-4221-44C4-92C5-BC4F4C88BE40}" name="PONTUAÇÃO FINAL" dataDxfId="7"/>
    <tableColumn id="15" xr3:uid="{98331C0F-5FFA-40BA-A030-DAD19EEC5FDF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33"/>
  <sheetViews>
    <sheetView showGridLines="0" tabSelected="1" topLeftCell="A2" zoomScaleNormal="100" workbookViewId="0">
      <selection activeCell="A18" sqref="A18:XFD21"/>
    </sheetView>
  </sheetViews>
  <sheetFormatPr defaultColWidth="9.28515625" defaultRowHeight="22.5" customHeight="1"/>
  <cols>
    <col min="1" max="1" width="14.5703125" style="1" customWidth="1"/>
    <col min="2" max="2" width="26.5703125" style="5" customWidth="1"/>
    <col min="3" max="3" width="23.5703125" style="5" customWidth="1"/>
    <col min="4" max="4" width="18.5703125" style="3" customWidth="1"/>
    <col min="5" max="9" width="15.42578125" style="5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1" t="s">
        <v>0</v>
      </c>
      <c r="B1" s="12" t="s">
        <v>1</v>
      </c>
      <c r="C1" s="13" t="s">
        <v>2</v>
      </c>
      <c r="D1" s="11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4" t="s">
        <v>9</v>
      </c>
    </row>
    <row r="2" spans="1:10" ht="18.75" customHeight="1">
      <c r="A2" s="15" cm="1">
        <f t="array" ref="A2">SUMPRODUCT((Ranking[[#This Row],[PONTUAÇÃO FINAL]]&lt;Ranking[PONTUAÇÃO FINAL])/COUNTIF(Ranking[PONTUAÇÃO FINAL],Ranking[PONTUAÇÃO FINAL]))+1</f>
        <v>1</v>
      </c>
      <c r="B2" s="10" t="s">
        <v>10</v>
      </c>
      <c r="C2" s="9">
        <v>53.000124967174941</v>
      </c>
      <c r="D2" s="7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2" s="8">
        <v>20</v>
      </c>
      <c r="F2" s="8">
        <v>65.78947368421052</v>
      </c>
      <c r="G2" s="8">
        <v>76.470588235294116</v>
      </c>
      <c r="H2" s="8">
        <v>18.181818181818183</v>
      </c>
      <c r="I2" s="8">
        <v>51.020408163265309</v>
      </c>
      <c r="J2" s="8">
        <v>86.538461538461533</v>
      </c>
    </row>
    <row r="3" spans="1:10" ht="18.75" customHeight="1">
      <c r="A3" s="15" cm="1">
        <f t="array" ref="A3">SUMPRODUCT((Ranking[[#This Row],[PONTUAÇÃO FINAL]]&lt;Ranking[PONTUAÇÃO FINAL])/COUNTIF(Ranking[PONTUAÇÃO FINAL],Ranking[PONTUAÇÃO FINAL]))+1</f>
        <v>2</v>
      </c>
      <c r="B3" s="10" t="s">
        <v>11</v>
      </c>
      <c r="C3" s="9">
        <v>41.910910113033069</v>
      </c>
      <c r="D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3" s="8">
        <v>20</v>
      </c>
      <c r="F3" s="8">
        <v>85.526315789473685</v>
      </c>
      <c r="G3" s="8">
        <v>23.529411764705884</v>
      </c>
      <c r="H3" s="8">
        <v>0</v>
      </c>
      <c r="I3" s="8">
        <v>55.102040816326529</v>
      </c>
      <c r="J3" s="8">
        <v>67.307692307692307</v>
      </c>
    </row>
    <row r="4" spans="1:10" ht="18.75" customHeight="1">
      <c r="A4" s="15" cm="1">
        <f t="array" ref="A4">SUMPRODUCT((Ranking[[#This Row],[PONTUAÇÃO FINAL]]&lt;Ranking[PONTUAÇÃO FINAL])/COUNTIF(Ranking[PONTUAÇÃO FINAL],Ranking[PONTUAÇÃO FINAL]))+1</f>
        <v>3</v>
      </c>
      <c r="B4" s="10" t="s">
        <v>12</v>
      </c>
      <c r="C4" s="9">
        <v>39.798123518822329</v>
      </c>
      <c r="D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4" s="8">
        <v>20</v>
      </c>
      <c r="F4" s="8">
        <v>77.631578947368425</v>
      </c>
      <c r="G4" s="8">
        <v>29.411764705882351</v>
      </c>
      <c r="H4" s="8">
        <v>18.181818181818183</v>
      </c>
      <c r="I4" s="8">
        <v>55.102040816326529</v>
      </c>
      <c r="J4" s="8">
        <v>38.46153846153846</v>
      </c>
    </row>
    <row r="5" spans="1:10" ht="18.75" customHeight="1">
      <c r="A5" s="15" cm="1">
        <f t="array" ref="A5">SUMPRODUCT((Ranking[[#This Row],[PONTUAÇÃO FINAL]]&lt;Ranking[PONTUAÇÃO FINAL])/COUNTIF(Ranking[PONTUAÇÃO FINAL],Ranking[PONTUAÇÃO FINAL]))+1</f>
        <v>4</v>
      </c>
      <c r="B5" s="10" t="s">
        <v>13</v>
      </c>
      <c r="C5" s="9">
        <v>36.896357733376753</v>
      </c>
      <c r="D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5" s="8">
        <v>25</v>
      </c>
      <c r="F5" s="8">
        <v>71.05263157894737</v>
      </c>
      <c r="G5" s="8">
        <v>35.294117647058826</v>
      </c>
      <c r="H5" s="8">
        <v>0</v>
      </c>
      <c r="I5" s="8">
        <v>43.877551020408163</v>
      </c>
      <c r="J5" s="8">
        <v>46.153846153846153</v>
      </c>
    </row>
    <row r="6" spans="1:10" ht="18.75" customHeight="1">
      <c r="A6" s="15" cm="1">
        <f t="array" ref="A6">SUMPRODUCT((Ranking[[#This Row],[PONTUAÇÃO FINAL]]&lt;Ranking[PONTUAÇÃO FINAL])/COUNTIF(Ranking[PONTUAÇÃO FINAL],Ranking[PONTUAÇÃO FINAL]))+1</f>
        <v>5</v>
      </c>
      <c r="B6" s="10" t="s">
        <v>14</v>
      </c>
      <c r="C6" s="9">
        <v>35.319099667839161</v>
      </c>
      <c r="D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6" s="8">
        <v>20</v>
      </c>
      <c r="F6" s="8">
        <v>75</v>
      </c>
      <c r="G6" s="8">
        <v>23.529411764705884</v>
      </c>
      <c r="H6" s="8">
        <v>13.636363636363637</v>
      </c>
      <c r="I6" s="8">
        <v>48.979591836734691</v>
      </c>
      <c r="J6" s="8">
        <v>30.76923076923077</v>
      </c>
    </row>
    <row r="7" spans="1:10" ht="18.75" customHeight="1">
      <c r="A7" s="15" cm="1">
        <f t="array" ref="A7">SUMPRODUCT((Ranking[[#This Row],[PONTUAÇÃO FINAL]]&lt;Ranking[PONTUAÇÃO FINAL])/COUNTIF(Ranking[PONTUAÇÃO FINAL],Ranking[PONTUAÇÃO FINAL]))+1</f>
        <v>6</v>
      </c>
      <c r="B7" s="10" t="s">
        <v>15</v>
      </c>
      <c r="C7" s="9">
        <v>34.086748059547702</v>
      </c>
      <c r="D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7" s="8">
        <v>20</v>
      </c>
      <c r="F7" s="8">
        <v>77.631578947368425</v>
      </c>
      <c r="G7" s="8">
        <v>23.529411764705884</v>
      </c>
      <c r="H7" s="8">
        <v>0</v>
      </c>
      <c r="I7" s="8">
        <v>44.897959183673471</v>
      </c>
      <c r="J7" s="8">
        <v>38.46153846153846</v>
      </c>
    </row>
    <row r="8" spans="1:10" ht="18.75" customHeight="1">
      <c r="A8" s="15" cm="1">
        <f t="array" ref="A8">SUMPRODUCT((Ranking[[#This Row],[PONTUAÇÃO FINAL]]&lt;Ranking[PONTUAÇÃO FINAL])/COUNTIF(Ranking[PONTUAÇÃO FINAL],Ranking[PONTUAÇÃO FINAL]))+1</f>
        <v>7</v>
      </c>
      <c r="B8" s="10" t="s">
        <v>16</v>
      </c>
      <c r="C8" s="9">
        <v>33.81269290933156</v>
      </c>
      <c r="D8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8" s="8">
        <v>20</v>
      </c>
      <c r="F8" s="8">
        <v>75</v>
      </c>
      <c r="G8" s="8">
        <v>29.411764705882351</v>
      </c>
      <c r="H8" s="8">
        <v>18.181818181818183</v>
      </c>
      <c r="I8" s="8">
        <v>44.897959183673471</v>
      </c>
      <c r="J8" s="8">
        <v>15.384615384615385</v>
      </c>
    </row>
    <row r="9" spans="1:10" ht="18.75" customHeight="1">
      <c r="A9" s="15" cm="1">
        <f t="array" ref="A9">SUMPRODUCT((Ranking[[#This Row],[PONTUAÇÃO FINAL]]&lt;Ranking[PONTUAÇÃO FINAL])/COUNTIF(Ranking[PONTUAÇÃO FINAL],Ranking[PONTUAÇÃO FINAL]))+1</f>
        <v>8</v>
      </c>
      <c r="B9" s="10" t="s">
        <v>17</v>
      </c>
      <c r="C9" s="9">
        <v>32.555929622493089</v>
      </c>
      <c r="D9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9" s="8">
        <v>20</v>
      </c>
      <c r="F9" s="8">
        <v>59.210526315789473</v>
      </c>
      <c r="G9" s="8">
        <v>29.411764705882351</v>
      </c>
      <c r="H9" s="8">
        <v>13.636363636363637</v>
      </c>
      <c r="I9" s="8">
        <v>50</v>
      </c>
      <c r="J9" s="8">
        <v>23.076923076923077</v>
      </c>
    </row>
    <row r="10" spans="1:10" ht="18.75" customHeight="1">
      <c r="A10" s="15" cm="1">
        <f t="array" ref="A10">SUMPRODUCT((Ranking[[#This Row],[PONTUAÇÃO FINAL]]&lt;Ranking[PONTUAÇÃO FINAL])/COUNTIF(Ranking[PONTUAÇÃO FINAL],Ranking[PONTUAÇÃO FINAL]))+1</f>
        <v>9</v>
      </c>
      <c r="B10" s="10" t="s">
        <v>18</v>
      </c>
      <c r="C10" s="9">
        <v>32.004457653506741</v>
      </c>
      <c r="D10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0" s="8">
        <v>20</v>
      </c>
      <c r="F10" s="8">
        <v>72.368421052631575</v>
      </c>
      <c r="G10" s="8">
        <v>35.294117647058826</v>
      </c>
      <c r="H10" s="8">
        <v>0</v>
      </c>
      <c r="I10" s="8">
        <v>48.979591836734691</v>
      </c>
      <c r="J10" s="8">
        <v>15.384615384615385</v>
      </c>
    </row>
    <row r="11" spans="1:10" ht="18.75" customHeight="1">
      <c r="A11" s="15" cm="1">
        <f t="array" ref="A11">SUMPRODUCT((Ranking[[#This Row],[PONTUAÇÃO FINAL]]&lt;Ranking[PONTUAÇÃO FINAL])/COUNTIF(Ranking[PONTUAÇÃO FINAL],Ranking[PONTUAÇÃO FINAL]))+1</f>
        <v>10</v>
      </c>
      <c r="B11" s="10" t="s">
        <v>19</v>
      </c>
      <c r="C11" s="9">
        <v>30.855074823451645</v>
      </c>
      <c r="D11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1" s="8">
        <v>0</v>
      </c>
      <c r="F11" s="8">
        <v>72.368421052631575</v>
      </c>
      <c r="G11" s="8">
        <v>41.176470588235297</v>
      </c>
      <c r="H11" s="8">
        <v>0</v>
      </c>
      <c r="I11" s="8">
        <v>40.816326530612244</v>
      </c>
      <c r="J11" s="8">
        <v>30.76923076923077</v>
      </c>
    </row>
    <row r="12" spans="1:10" ht="18.75" customHeight="1">
      <c r="A12" s="15" cm="1">
        <f t="array" ref="A12">SUMPRODUCT((Ranking[[#This Row],[PONTUAÇÃO FINAL]]&lt;Ranking[PONTUAÇÃO FINAL])/COUNTIF(Ranking[PONTUAÇÃO FINAL],Ranking[PONTUAÇÃO FINAL]))+1</f>
        <v>11</v>
      </c>
      <c r="B12" s="10" t="s">
        <v>20</v>
      </c>
      <c r="C12" s="9">
        <v>29.275543121186644</v>
      </c>
      <c r="D1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2" s="8">
        <v>20</v>
      </c>
      <c r="F12" s="8">
        <v>76.315789473684205</v>
      </c>
      <c r="G12" s="8">
        <v>5.882352941176471</v>
      </c>
      <c r="H12" s="8">
        <v>9.0909090909090917</v>
      </c>
      <c r="I12" s="8">
        <v>48.979591836734691</v>
      </c>
      <c r="J12" s="8">
        <v>15.384615384615385</v>
      </c>
    </row>
    <row r="13" spans="1:10" ht="18.75" customHeight="1">
      <c r="A13" s="15" cm="1">
        <f t="array" ref="A13">SUMPRODUCT((Ranking[[#This Row],[PONTUAÇÃO FINAL]]&lt;Ranking[PONTUAÇÃO FINAL])/COUNTIF(Ranking[PONTUAÇÃO FINAL],Ranking[PONTUAÇÃO FINAL]))+1</f>
        <v>12</v>
      </c>
      <c r="B13" s="10" t="s">
        <v>21</v>
      </c>
      <c r="C13" s="9">
        <v>27.947029014034765</v>
      </c>
      <c r="D13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3" s="8">
        <v>0</v>
      </c>
      <c r="F13" s="8">
        <v>69.736842105263165</v>
      </c>
      <c r="G13" s="8">
        <v>17.647058823529413</v>
      </c>
      <c r="H13" s="8">
        <v>0</v>
      </c>
      <c r="I13" s="8">
        <v>41.836734693877553</v>
      </c>
      <c r="J13" s="8">
        <v>38.46153846153846</v>
      </c>
    </row>
    <row r="14" spans="1:10" ht="18.75" customHeight="1">
      <c r="A14" s="15" cm="1">
        <f t="array" ref="A14">SUMPRODUCT((Ranking[[#This Row],[PONTUAÇÃO FINAL]]&lt;Ranking[PONTUAÇÃO FINAL])/COUNTIF(Ranking[PONTUAÇÃO FINAL],Ranking[PONTUAÇÃO FINAL]))+1</f>
        <v>13</v>
      </c>
      <c r="B14" s="10" t="s">
        <v>22</v>
      </c>
      <c r="C14" s="9">
        <v>25.940237707155003</v>
      </c>
      <c r="D14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4" s="8">
        <v>20</v>
      </c>
      <c r="F14" s="8">
        <v>52.631578947368418</v>
      </c>
      <c r="G14" s="8">
        <v>0</v>
      </c>
      <c r="H14" s="8">
        <v>22.727272727272727</v>
      </c>
      <c r="I14" s="8">
        <v>44.897959183673471</v>
      </c>
      <c r="J14" s="8">
        <v>15.384615384615385</v>
      </c>
    </row>
    <row r="15" spans="1:10" ht="18.75" customHeight="1">
      <c r="A15" s="15" cm="1">
        <f t="array" ref="A15">SUMPRODUCT((Ranking[[#This Row],[PONTUAÇÃO FINAL]]&lt;Ranking[PONTUAÇÃO FINAL])/COUNTIF(Ranking[PONTUAÇÃO FINAL],Ranking[PONTUAÇÃO FINAL]))+1</f>
        <v>14</v>
      </c>
      <c r="B15" s="10" t="s">
        <v>23</v>
      </c>
      <c r="C15" s="9">
        <v>25.791470434327579</v>
      </c>
      <c r="D15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5" s="8">
        <v>0</v>
      </c>
      <c r="F15" s="8">
        <v>75</v>
      </c>
      <c r="G15" s="8">
        <v>0</v>
      </c>
      <c r="H15" s="8">
        <v>0</v>
      </c>
      <c r="I15" s="8">
        <v>48.979591836734691</v>
      </c>
      <c r="J15" s="8">
        <v>30.76923076923077</v>
      </c>
    </row>
    <row r="16" spans="1:10" ht="18.75" customHeight="1">
      <c r="A16" s="15" cm="1">
        <f t="array" ref="A16">SUMPRODUCT((Ranking[[#This Row],[PONTUAÇÃO FINAL]]&lt;Ranking[PONTUAÇÃO FINAL])/COUNTIF(Ranking[PONTUAÇÃO FINAL],Ranking[PONTUAÇÃO FINAL]))+1</f>
        <v>15</v>
      </c>
      <c r="B16" s="10" t="s">
        <v>24</v>
      </c>
      <c r="C16" s="9">
        <v>25.325089549990036</v>
      </c>
      <c r="D16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6" s="8">
        <v>0</v>
      </c>
      <c r="F16" s="8">
        <v>77.631578947368425</v>
      </c>
      <c r="G16" s="8">
        <v>17.647058823529413</v>
      </c>
      <c r="H16" s="8">
        <v>0</v>
      </c>
      <c r="I16" s="8">
        <v>48.979591836734691</v>
      </c>
      <c r="J16" s="8">
        <v>7.6923076923076925</v>
      </c>
    </row>
    <row r="17" spans="1:10" ht="18.75" customHeight="1">
      <c r="A17" s="15" cm="1">
        <f t="array" ref="A17">SUMPRODUCT((Ranking[[#This Row],[PONTUAÇÃO FINAL]]&lt;Ranking[PONTUAÇÃO FINAL])/COUNTIF(Ranking[PONTUAÇÃO FINAL],Ranking[PONTUAÇÃO FINAL]))+1</f>
        <v>16</v>
      </c>
      <c r="B17" s="10" t="s">
        <v>25</v>
      </c>
      <c r="C17" s="9">
        <v>22.185898650958361</v>
      </c>
      <c r="D17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7" s="8">
        <v>0</v>
      </c>
      <c r="F17" s="8">
        <v>43.421052631578945</v>
      </c>
      <c r="G17" s="8">
        <v>29.411764705882351</v>
      </c>
      <c r="H17" s="8">
        <v>0</v>
      </c>
      <c r="I17" s="8">
        <v>44.897959183673471</v>
      </c>
      <c r="J17" s="8">
        <v>15.384615384615385</v>
      </c>
    </row>
    <row r="26" spans="1:10" ht="22.5" customHeight="1">
      <c r="A26" s="4"/>
    </row>
    <row r="27" spans="1:10" ht="22.5" customHeight="1">
      <c r="A27"/>
    </row>
    <row r="29" spans="1:10" ht="22.5" customHeight="1">
      <c r="A29" s="1" t="s">
        <v>26</v>
      </c>
    </row>
    <row r="33" spans="2:2" ht="22.5" customHeight="1">
      <c r="B33" s="6"/>
    </row>
  </sheetData>
  <phoneticPr fontId="3" type="noConversion"/>
  <conditionalFormatting sqref="D2:D101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Props1.xml><?xml version="1.0" encoding="utf-8"?>
<ds:datastoreItem xmlns:ds="http://schemas.openxmlformats.org/officeDocument/2006/customXml" ds:itemID="{8C643A6A-E1AF-4E76-95A1-C732FDE11515}"/>
</file>

<file path=customXml/itemProps2.xml><?xml version="1.0" encoding="utf-8"?>
<ds:datastoreItem xmlns:ds="http://schemas.openxmlformats.org/officeDocument/2006/customXml" ds:itemID="{0F031E6B-569A-4C88-8652-0A4137D714B4}"/>
</file>

<file path=customXml/itemProps3.xml><?xml version="1.0" encoding="utf-8"?>
<ds:datastoreItem xmlns:ds="http://schemas.openxmlformats.org/officeDocument/2006/customXml" ds:itemID="{9FB7BB77-170B-490E-A33F-E45C3FA91CE5}"/>
</file>

<file path=customXml/itemProps4.xml><?xml version="1.0" encoding="utf-8"?>
<ds:datastoreItem xmlns:ds="http://schemas.openxmlformats.org/officeDocument/2006/customXml" ds:itemID="{30581641-4B30-4183-9386-328F11E5602A}"/>
</file>

<file path=customXml/itemProps5.xml><?xml version="1.0" encoding="utf-8"?>
<ds:datastoreItem xmlns:ds="http://schemas.openxmlformats.org/officeDocument/2006/customXml" ds:itemID="{87A20E44-18A3-4244-8135-3E80EF78E4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de Castro (TI BR)</dc:creator>
  <cp:keywords/>
  <dc:description/>
  <cp:lastModifiedBy>Henrique Bronzoni (TI BR)</cp:lastModifiedBy>
  <cp:revision/>
  <dcterms:created xsi:type="dcterms:W3CDTF">2020-05-08T18:54:18Z</dcterms:created>
  <dcterms:modified xsi:type="dcterms:W3CDTF">2024-07-09T16:54:57Z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