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Prado Ferreira\"/>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<sst xmlns="http://schemas.openxmlformats.org/spreadsheetml/2006/main" count="149" uniqueCount="113">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</sst>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9" sqref="E9"/>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0</v>
      </c>
      <c r="F9" s="30">
        <f>D9*E9</f>
        <v>0</v>
      </c>
      <c r="G9" s="30"/>
      <c r="H9" s="30"/>
      <c r="I9" s="31">
        <v>44709</v>
      </c>
      <c r="J9" s="30"/>
      <c r="K9" s="87"/>
      <c r="L9" s="87"/>
      <c r="M9" s="87"/>
      <c r="N9" s="87"/>
    </row>
    <row r="10" spans="1:14" s="4" customFormat="1" ht="54.75" customHeight="1" x14ac:dyDescent="0.2">
      <c r="A10" s="92"/>
      <c r="B10" s="32" t="s">
        <v>22</v>
      </c>
      <c r="C10" s="33" t="s">
        <v>23</v>
      </c>
      <c r="D10" s="34">
        <v>1</v>
      </c>
      <c r="E10" s="30">
        <v>0</v>
      </c>
      <c r="F10" s="30">
        <f t="shared" ref="F10:F13" si="0">D10*E10</f>
        <v>0</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0</v>
      </c>
      <c r="G14" s="42">
        <f>(F14*100)/D14</f>
        <v>0</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1</v>
      </c>
      <c r="F17" s="30">
        <f t="shared" ref="F17:F26" si="1">D17*E17</f>
        <v>1</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1</v>
      </c>
      <c r="F19" s="30">
        <f t="shared" si="1"/>
        <v>2</v>
      </c>
      <c r="G19" s="30"/>
      <c r="H19" s="30"/>
      <c r="I19" s="35"/>
      <c r="J19" s="30"/>
      <c r="K19" s="87"/>
      <c r="L19" s="87"/>
      <c r="M19" s="87"/>
      <c r="N19" s="87"/>
    </row>
    <row r="20" spans="1:14" s="4" customFormat="1" ht="111" customHeight="1" x14ac:dyDescent="0.2">
      <c r="A20" s="105"/>
      <c r="B20" s="43" t="s">
        <v>34</v>
      </c>
      <c r="C20" s="44" t="s">
        <v>35</v>
      </c>
      <c r="D20" s="47">
        <v>2</v>
      </c>
      <c r="E20" s="30">
        <v>0</v>
      </c>
      <c r="F20" s="30">
        <f t="shared" si="1"/>
        <v>0</v>
      </c>
      <c r="G20" s="48"/>
      <c r="H20" s="48"/>
      <c r="I20" s="35"/>
      <c r="J20" s="30"/>
      <c r="K20" s="87"/>
      <c r="L20" s="87"/>
      <c r="M20" s="87"/>
      <c r="N20" s="87"/>
    </row>
    <row r="21" spans="1:14" s="4" customFormat="1" ht="78.75" x14ac:dyDescent="0.2">
      <c r="A21" s="105"/>
      <c r="B21" s="43" t="s">
        <v>36</v>
      </c>
      <c r="C21" s="43" t="s">
        <v>37</v>
      </c>
      <c r="D21" s="47">
        <v>2</v>
      </c>
      <c r="E21" s="30">
        <v>0.5</v>
      </c>
      <c r="F21" s="30">
        <f t="shared" si="1"/>
        <v>1</v>
      </c>
      <c r="G21" s="48"/>
      <c r="H21" s="48"/>
      <c r="I21" s="35"/>
      <c r="J21" s="30"/>
      <c r="K21" s="87"/>
      <c r="L21" s="87"/>
      <c r="M21" s="87"/>
      <c r="N21" s="87"/>
    </row>
    <row r="22" spans="1:14" s="4" customFormat="1" ht="110.25" x14ac:dyDescent="0.2">
      <c r="A22" s="105"/>
      <c r="B22" s="45" t="s">
        <v>38</v>
      </c>
      <c r="C22" s="46" t="s">
        <v>39</v>
      </c>
      <c r="D22" s="47">
        <v>2</v>
      </c>
      <c r="E22" s="30">
        <v>0.75</v>
      </c>
      <c r="F22" s="30">
        <f t="shared" si="1"/>
        <v>1.5</v>
      </c>
      <c r="G22" s="48"/>
      <c r="H22" s="48"/>
      <c r="I22" s="35"/>
      <c r="J22" s="30"/>
      <c r="K22" s="87"/>
      <c r="L22" s="87"/>
      <c r="M22" s="87"/>
      <c r="N22" s="87"/>
    </row>
    <row r="23" spans="1:14" s="4" customFormat="1" ht="47.25" x14ac:dyDescent="0.2">
      <c r="A23" s="105"/>
      <c r="B23" s="44" t="s">
        <v>40</v>
      </c>
      <c r="C23" s="44" t="s">
        <v>41</v>
      </c>
      <c r="D23" s="49">
        <v>2</v>
      </c>
      <c r="E23" s="30">
        <v>0</v>
      </c>
      <c r="F23" s="30">
        <f t="shared" si="1"/>
        <v>0</v>
      </c>
      <c r="G23" s="30"/>
      <c r="H23" s="30"/>
      <c r="I23" s="35"/>
      <c r="J23" s="30"/>
      <c r="K23" s="87"/>
      <c r="L23" s="87"/>
      <c r="M23" s="87"/>
      <c r="N23" s="87"/>
    </row>
    <row r="24" spans="1:14" s="4" customFormat="1" ht="47.25" x14ac:dyDescent="0.2">
      <c r="A24" s="105"/>
      <c r="B24" s="44" t="s">
        <v>42</v>
      </c>
      <c r="C24" s="44" t="s">
        <v>41</v>
      </c>
      <c r="D24" s="49">
        <v>2</v>
      </c>
      <c r="E24" s="30">
        <v>0</v>
      </c>
      <c r="F24" s="30">
        <f t="shared" si="1"/>
        <v>0</v>
      </c>
      <c r="G24" s="30"/>
      <c r="H24" s="30"/>
      <c r="I24" s="35"/>
      <c r="J24" s="30"/>
      <c r="K24" s="87"/>
      <c r="L24" s="87"/>
      <c r="M24" s="87"/>
      <c r="N24" s="87"/>
    </row>
    <row r="25" spans="1:14" s="4" customFormat="1" ht="110.25" x14ac:dyDescent="0.2">
      <c r="A25" s="105"/>
      <c r="B25" s="50" t="s">
        <v>43</v>
      </c>
      <c r="C25" s="51" t="s">
        <v>44</v>
      </c>
      <c r="D25" s="49">
        <v>1</v>
      </c>
      <c r="E25" s="30">
        <v>1</v>
      </c>
      <c r="F25" s="30">
        <f t="shared" si="1"/>
        <v>1</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10.5</v>
      </c>
      <c r="G27" s="57">
        <f>(F27*100)/D27</f>
        <v>55.263157894736842</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0.5</v>
      </c>
      <c r="F29" s="62">
        <f>D29*E29</f>
        <v>1</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0</v>
      </c>
      <c r="F31" s="62">
        <f t="shared" si="2"/>
        <v>0</v>
      </c>
      <c r="G31" s="62"/>
      <c r="H31" s="62"/>
      <c r="I31" s="36"/>
      <c r="J31" s="30"/>
      <c r="K31" s="87"/>
      <c r="L31" s="87"/>
      <c r="M31" s="87"/>
      <c r="N31" s="87"/>
    </row>
    <row r="32" spans="1:14" ht="78.75" x14ac:dyDescent="0.25">
      <c r="A32" s="95"/>
      <c r="B32" s="63" t="s">
        <v>53</v>
      </c>
      <c r="C32" s="59" t="s">
        <v>54</v>
      </c>
      <c r="D32" s="64">
        <v>2</v>
      </c>
      <c r="E32" s="61">
        <v>0</v>
      </c>
      <c r="F32" s="62">
        <f t="shared" si="2"/>
        <v>0</v>
      </c>
      <c r="G32" s="62"/>
      <c r="H32" s="62"/>
      <c r="I32" s="35"/>
      <c r="J32" s="30"/>
      <c r="K32" s="87"/>
      <c r="L32" s="87"/>
      <c r="M32" s="87"/>
      <c r="N32" s="87"/>
    </row>
    <row r="33" spans="1:14" ht="31.5" x14ac:dyDescent="0.25">
      <c r="A33" s="95"/>
      <c r="B33" s="58" t="s">
        <v>55</v>
      </c>
      <c r="C33" s="65" t="s">
        <v>21</v>
      </c>
      <c r="D33" s="60">
        <v>2</v>
      </c>
      <c r="E33" s="61">
        <v>0</v>
      </c>
      <c r="F33" s="62">
        <f t="shared" si="2"/>
        <v>0</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v>
      </c>
      <c r="F35" s="62">
        <f t="shared" si="2"/>
        <v>0</v>
      </c>
      <c r="G35" s="62"/>
      <c r="H35" s="62"/>
      <c r="I35" s="35"/>
      <c r="J35" s="30"/>
      <c r="K35" s="87"/>
      <c r="L35" s="87"/>
      <c r="M35" s="87"/>
      <c r="N35" s="87"/>
    </row>
    <row r="36" spans="1:14" ht="47.25" x14ac:dyDescent="0.25">
      <c r="A36" s="95"/>
      <c r="B36" s="63" t="s">
        <v>59</v>
      </c>
      <c r="C36" s="59" t="s">
        <v>21</v>
      </c>
      <c r="D36" s="64">
        <v>1</v>
      </c>
      <c r="E36" s="61">
        <v>0</v>
      </c>
      <c r="F36" s="62">
        <f t="shared" si="2"/>
        <v>0</v>
      </c>
      <c r="G36" s="62"/>
      <c r="H36" s="62"/>
      <c r="I36" s="35"/>
      <c r="J36" s="30"/>
      <c r="K36" s="87"/>
      <c r="L36" s="87"/>
      <c r="M36" s="87"/>
      <c r="N36" s="87"/>
    </row>
    <row r="37" spans="1:14" ht="31.5" x14ac:dyDescent="0.25">
      <c r="A37" s="95"/>
      <c r="B37" s="58" t="s">
        <v>60</v>
      </c>
      <c r="C37" s="65" t="s">
        <v>21</v>
      </c>
      <c r="D37" s="60">
        <v>1</v>
      </c>
      <c r="E37" s="61">
        <v>0</v>
      </c>
      <c r="F37" s="62">
        <f t="shared" si="2"/>
        <v>0</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1</v>
      </c>
      <c r="G39" s="69">
        <f>(F39*100)/D39</f>
        <v>5.882352941176471</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1</v>
      </c>
      <c r="F41" s="62">
        <f>D41*E41</f>
        <v>2</v>
      </c>
      <c r="G41" s="62"/>
      <c r="H41" s="62"/>
      <c r="I41" s="36"/>
      <c r="J41" s="30"/>
      <c r="K41" s="87"/>
      <c r="L41" s="87"/>
      <c r="M41" s="87"/>
      <c r="N41" s="87"/>
    </row>
    <row r="42" spans="1:14" ht="186.75" customHeight="1" x14ac:dyDescent="0.25">
      <c r="A42" s="108"/>
      <c r="B42" s="71" t="s">
        <v>66</v>
      </c>
      <c r="C42" s="70" t="s">
        <v>65</v>
      </c>
      <c r="D42" s="64">
        <v>2</v>
      </c>
      <c r="E42" s="61">
        <v>1</v>
      </c>
      <c r="F42" s="62">
        <f t="shared" ref="F42:F65" si="3">D42*E42</f>
        <v>2</v>
      </c>
      <c r="G42" s="62"/>
      <c r="H42" s="62"/>
      <c r="I42" s="35"/>
      <c r="J42" s="30"/>
      <c r="K42" s="87"/>
      <c r="L42" s="87"/>
      <c r="M42" s="87"/>
      <c r="N42" s="87"/>
    </row>
    <row r="43" spans="1:14" ht="149.44999999999999" customHeight="1" x14ac:dyDescent="0.25">
      <c r="A43" s="108"/>
      <c r="B43" s="71" t="s">
        <v>67</v>
      </c>
      <c r="C43" s="70" t="s">
        <v>65</v>
      </c>
      <c r="D43" s="72">
        <v>2</v>
      </c>
      <c r="E43" s="61">
        <v>0</v>
      </c>
      <c r="F43" s="62">
        <f t="shared" si="3"/>
        <v>0</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1</v>
      </c>
      <c r="F46" s="62">
        <f t="shared" si="3"/>
        <v>2</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0</v>
      </c>
      <c r="F50" s="62">
        <f t="shared" si="3"/>
        <v>0</v>
      </c>
      <c r="G50" s="62"/>
      <c r="H50" s="62"/>
      <c r="I50" s="36"/>
      <c r="J50" s="30"/>
      <c r="K50" s="87"/>
      <c r="L50" s="87"/>
      <c r="M50" s="87"/>
      <c r="N50" s="87"/>
    </row>
    <row r="51" spans="1:14" ht="162" customHeight="1" x14ac:dyDescent="0.25">
      <c r="A51" s="108"/>
      <c r="B51" s="71" t="s">
        <v>76</v>
      </c>
      <c r="C51" s="70" t="s">
        <v>65</v>
      </c>
      <c r="D51" s="64">
        <v>2</v>
      </c>
      <c r="E51" s="61">
        <v>1</v>
      </c>
      <c r="F51" s="62">
        <f t="shared" si="3"/>
        <v>2</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1</v>
      </c>
      <c r="F57" s="62">
        <f t="shared" si="3"/>
        <v>2</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1</v>
      </c>
      <c r="F60" s="62">
        <f t="shared" si="3"/>
        <v>2</v>
      </c>
      <c r="G60" s="62"/>
      <c r="H60" s="62"/>
      <c r="I60" s="35"/>
      <c r="J60" s="30"/>
      <c r="K60" s="87"/>
      <c r="L60" s="87"/>
      <c r="M60" s="87"/>
      <c r="N60" s="87"/>
    </row>
    <row r="61" spans="1:14" ht="105" customHeight="1" x14ac:dyDescent="0.25">
      <c r="A61" s="108"/>
      <c r="B61" s="71" t="s">
        <v>91</v>
      </c>
      <c r="C61" s="71" t="s">
        <v>92</v>
      </c>
      <c r="D61" s="64">
        <v>2</v>
      </c>
      <c r="E61" s="61">
        <v>0.5</v>
      </c>
      <c r="F61" s="62">
        <f t="shared" si="3"/>
        <v>1</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1</v>
      </c>
      <c r="F63" s="62">
        <f t="shared" si="3"/>
        <v>1</v>
      </c>
      <c r="G63" s="62"/>
      <c r="H63" s="62"/>
      <c r="I63" s="35"/>
      <c r="J63" s="30"/>
      <c r="K63" s="87"/>
      <c r="L63" s="87"/>
      <c r="M63" s="87"/>
      <c r="N63" s="87"/>
    </row>
    <row r="64" spans="1:14" ht="31.5" x14ac:dyDescent="0.25">
      <c r="A64" s="108"/>
      <c r="B64" s="71" t="s">
        <v>96</v>
      </c>
      <c r="C64" s="71" t="s">
        <v>21</v>
      </c>
      <c r="D64" s="64">
        <v>1</v>
      </c>
      <c r="E64" s="61">
        <v>1</v>
      </c>
      <c r="F64" s="62">
        <f t="shared" si="3"/>
        <v>1</v>
      </c>
      <c r="G64" s="62"/>
      <c r="H64" s="62"/>
      <c r="I64" s="35"/>
      <c r="J64" s="30"/>
      <c r="K64" s="87"/>
      <c r="L64" s="87"/>
      <c r="M64" s="87"/>
      <c r="N64" s="87"/>
    </row>
    <row r="65" spans="1:21" ht="31.5" x14ac:dyDescent="0.25">
      <c r="A65" s="109"/>
      <c r="B65" s="71" t="s">
        <v>97</v>
      </c>
      <c r="C65" s="71" t="s">
        <v>21</v>
      </c>
      <c r="D65" s="64">
        <v>1</v>
      </c>
      <c r="E65" s="61">
        <v>0</v>
      </c>
      <c r="F65" s="62">
        <f t="shared" si="3"/>
        <v>0</v>
      </c>
      <c r="G65" s="62"/>
      <c r="H65" s="62"/>
      <c r="I65" s="35"/>
      <c r="J65" s="30"/>
      <c r="K65" s="87"/>
      <c r="L65" s="87"/>
      <c r="M65" s="87"/>
      <c r="N65" s="87"/>
    </row>
    <row r="66" spans="1:21" s="10" customFormat="1" ht="18.75" x14ac:dyDescent="0.3">
      <c r="A66" s="20" t="s">
        <v>98</v>
      </c>
      <c r="B66" s="74"/>
      <c r="C66" s="74"/>
      <c r="D66" s="75">
        <f>SUM(D41:D65)</f>
        <v>47</v>
      </c>
      <c r="E66" s="55"/>
      <c r="F66" s="68">
        <f>SUM(F41:F65)</f>
        <v>29</v>
      </c>
      <c r="G66" s="69">
        <f>(F66*100)/D66</f>
        <v>61.702127659574465</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v>
      </c>
      <c r="F68" s="62">
        <f>D68*E68</f>
        <v>0</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1</v>
      </c>
      <c r="F70" s="62">
        <f t="shared" si="4"/>
        <v>1</v>
      </c>
      <c r="G70" s="30"/>
      <c r="H70" s="30"/>
      <c r="I70" s="35"/>
      <c r="J70" s="30"/>
      <c r="K70" s="87"/>
      <c r="L70" s="87"/>
      <c r="M70" s="87"/>
      <c r="N70" s="87"/>
    </row>
    <row r="71" spans="1:21" ht="41.25" customHeight="1" x14ac:dyDescent="0.25">
      <c r="A71" s="92"/>
      <c r="B71" s="76" t="s">
        <v>104</v>
      </c>
      <c r="C71" s="78" t="s">
        <v>44</v>
      </c>
      <c r="D71" s="34">
        <v>1</v>
      </c>
      <c r="E71" s="61">
        <v>1</v>
      </c>
      <c r="F71" s="62">
        <f t="shared" si="4"/>
        <v>1</v>
      </c>
      <c r="G71" s="30"/>
      <c r="H71" s="30"/>
      <c r="I71" s="35"/>
      <c r="J71" s="30"/>
      <c r="K71" s="87"/>
      <c r="L71" s="87"/>
      <c r="M71" s="87"/>
      <c r="N71" s="87"/>
    </row>
    <row r="72" spans="1:21" ht="70.5" customHeight="1" x14ac:dyDescent="0.25">
      <c r="A72" s="92"/>
      <c r="B72" s="79" t="s">
        <v>105</v>
      </c>
      <c r="C72" s="79" t="s">
        <v>44</v>
      </c>
      <c r="D72" s="49">
        <v>1</v>
      </c>
      <c r="E72" s="61">
        <v>1</v>
      </c>
      <c r="F72" s="62">
        <f t="shared" si="4"/>
        <v>1</v>
      </c>
      <c r="G72" s="30"/>
      <c r="H72" s="30"/>
      <c r="I72" s="35"/>
      <c r="J72" s="30"/>
      <c r="K72" s="87"/>
      <c r="L72" s="87"/>
      <c r="M72" s="87"/>
      <c r="N72" s="87"/>
    </row>
    <row r="73" spans="1:21" ht="78.75" x14ac:dyDescent="0.25">
      <c r="A73" s="92"/>
      <c r="B73" s="80" t="s">
        <v>106</v>
      </c>
      <c r="C73" s="80" t="s">
        <v>107</v>
      </c>
      <c r="D73" s="81">
        <v>2</v>
      </c>
      <c r="E73" s="61">
        <v>1</v>
      </c>
      <c r="F73" s="62">
        <f t="shared" si="4"/>
        <v>2</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v>
      </c>
      <c r="F75" s="62">
        <f t="shared" si="4"/>
        <v>0</v>
      </c>
      <c r="G75" s="62"/>
      <c r="H75" s="62"/>
      <c r="I75" s="35"/>
      <c r="J75" s="30"/>
      <c r="K75" s="87"/>
      <c r="L75" s="87"/>
      <c r="M75" s="87"/>
      <c r="N75" s="87"/>
    </row>
    <row r="76" spans="1:21" s="8" customFormat="1" ht="18.75" x14ac:dyDescent="0.3">
      <c r="A76" s="21" t="s">
        <v>111</v>
      </c>
      <c r="B76" s="83"/>
      <c r="C76" s="83"/>
      <c r="D76" s="56">
        <f>SUM(D68:D75)</f>
        <v>11</v>
      </c>
      <c r="E76" s="55"/>
      <c r="F76" s="56">
        <f>SUM(F68:F75)</f>
        <v>5</v>
      </c>
      <c r="G76" s="57">
        <f>(F76*100)/D76</f>
        <v>45.454545454545453</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33.660436790006642</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m2k5R/Frt+xJeZFAKT8J51aB6FET8JuQzCvS+2Q7mma+ByZNIG70kIoqKOA7n7mt03yY8oL3nGiPUiUJQUWwsA==" saltValue="GGV9wSFx9l2CK9BCUu79Kw=="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2022-06-29T20:11:23Z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