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Londrina\"/>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<sst xmlns="http://schemas.openxmlformats.org/spreadsheetml/2006/main" count="149" uniqueCount="113">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</sst>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1</v>
      </c>
      <c r="F9" s="30">
        <f>D9*E9</f>
        <v>2</v>
      </c>
      <c r="G9" s="30"/>
      <c r="H9" s="30"/>
      <c r="I9" s="31">
        <v>44710</v>
      </c>
      <c r="J9" s="30"/>
      <c r="K9" s="87"/>
      <c r="L9" s="87"/>
      <c r="M9" s="87"/>
      <c r="N9" s="87"/>
    </row>
    <row r="10" spans="1:14" s="4" customFormat="1" ht="54.75" customHeight="1" x14ac:dyDescent="0.2">
      <c r="A10" s="92"/>
      <c r="B10" s="32" t="s">
        <v>22</v>
      </c>
      <c r="C10" s="33" t="s">
        <v>23</v>
      </c>
      <c r="D10" s="34">
        <v>1</v>
      </c>
      <c r="E10" s="30">
        <v>0.5</v>
      </c>
      <c r="F10" s="30">
        <f t="shared" ref="F10:F13" si="0">D10*E10</f>
        <v>0.5</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1</v>
      </c>
      <c r="F13" s="30">
        <f t="shared" si="0"/>
        <v>2</v>
      </c>
      <c r="G13" s="30"/>
      <c r="H13" s="30"/>
      <c r="I13" s="36"/>
      <c r="J13" s="30"/>
      <c r="K13" s="87"/>
      <c r="L13" s="87"/>
      <c r="M13" s="87"/>
      <c r="N13" s="87"/>
    </row>
    <row r="14" spans="1:14" ht="18.75" x14ac:dyDescent="0.25">
      <c r="A14" s="20" t="s">
        <v>28</v>
      </c>
      <c r="B14" s="37"/>
      <c r="C14" s="38"/>
      <c r="D14" s="39">
        <f>SUM(D9:D13)</f>
        <v>8</v>
      </c>
      <c r="E14" s="40"/>
      <c r="F14" s="41">
        <f>SUM(F9:F13)</f>
        <v>4.5</v>
      </c>
      <c r="G14" s="42">
        <f>(F14*100)/D14</f>
        <v>56.25</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1</v>
      </c>
      <c r="F17" s="30">
        <f t="shared" ref="F17:F26" si="1">D17*E17</f>
        <v>1</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0.75</v>
      </c>
      <c r="F22" s="30">
        <f t="shared" si="1"/>
        <v>1.5</v>
      </c>
      <c r="G22" s="48"/>
      <c r="H22" s="48"/>
      <c r="I22" s="35"/>
      <c r="J22" s="30"/>
      <c r="K22" s="87"/>
      <c r="L22" s="87"/>
      <c r="M22" s="87"/>
      <c r="N22" s="87"/>
    </row>
    <row r="23" spans="1:14" s="4" customFormat="1" ht="47.25" x14ac:dyDescent="0.2">
      <c r="A23" s="105"/>
      <c r="B23" s="44" t="s">
        <v>40</v>
      </c>
      <c r="C23" s="44" t="s">
        <v>41</v>
      </c>
      <c r="D23" s="49">
        <v>2</v>
      </c>
      <c r="E23" s="30">
        <v>0.5</v>
      </c>
      <c r="F23" s="30">
        <f t="shared" si="1"/>
        <v>1</v>
      </c>
      <c r="G23" s="30"/>
      <c r="H23" s="30"/>
      <c r="I23" s="35"/>
      <c r="J23" s="30"/>
      <c r="K23" s="87"/>
      <c r="L23" s="87"/>
      <c r="M23" s="87"/>
      <c r="N23" s="87"/>
    </row>
    <row r="24" spans="1:14" s="4" customFormat="1" ht="47.25" x14ac:dyDescent="0.2">
      <c r="A24" s="105"/>
      <c r="B24" s="44" t="s">
        <v>42</v>
      </c>
      <c r="C24" s="44" t="s">
        <v>41</v>
      </c>
      <c r="D24" s="49">
        <v>2</v>
      </c>
      <c r="E24" s="30">
        <v>0.5</v>
      </c>
      <c r="F24" s="30">
        <f t="shared" si="1"/>
        <v>1</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12.5</v>
      </c>
      <c r="G27" s="57">
        <f>(F27*100)/D27</f>
        <v>65.78947368421052</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1</v>
      </c>
      <c r="F29" s="62">
        <f>D29*E29</f>
        <v>2</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1</v>
      </c>
      <c r="F31" s="62">
        <f t="shared" si="2"/>
        <v>2</v>
      </c>
      <c r="G31" s="62"/>
      <c r="H31" s="62"/>
      <c r="I31" s="36"/>
      <c r="J31" s="30"/>
      <c r="K31" s="87"/>
      <c r="L31" s="87"/>
      <c r="M31" s="87"/>
      <c r="N31" s="87"/>
    </row>
    <row r="32" spans="1:14" ht="78.75" x14ac:dyDescent="0.25">
      <c r="A32" s="95"/>
      <c r="B32" s="63" t="s">
        <v>53</v>
      </c>
      <c r="C32" s="59" t="s">
        <v>54</v>
      </c>
      <c r="D32" s="64">
        <v>2</v>
      </c>
      <c r="E32" s="61">
        <v>1</v>
      </c>
      <c r="F32" s="62">
        <f t="shared" si="2"/>
        <v>2</v>
      </c>
      <c r="G32" s="62"/>
      <c r="H32" s="62"/>
      <c r="I32" s="35"/>
      <c r="J32" s="30"/>
      <c r="K32" s="87"/>
      <c r="L32" s="87"/>
      <c r="M32" s="87"/>
      <c r="N32" s="87"/>
    </row>
    <row r="33" spans="1:14" ht="31.5" x14ac:dyDescent="0.25">
      <c r="A33" s="95"/>
      <c r="B33" s="58" t="s">
        <v>55</v>
      </c>
      <c r="C33" s="65" t="s">
        <v>21</v>
      </c>
      <c r="D33" s="60">
        <v>2</v>
      </c>
      <c r="E33" s="61">
        <v>1</v>
      </c>
      <c r="F33" s="62">
        <f t="shared" si="2"/>
        <v>2</v>
      </c>
      <c r="G33" s="62"/>
      <c r="H33" s="62"/>
      <c r="I33" s="35"/>
      <c r="J33" s="30"/>
      <c r="K33" s="87"/>
      <c r="L33" s="87"/>
      <c r="M33" s="87"/>
      <c r="N33" s="87"/>
    </row>
    <row r="34" spans="1:14" ht="31.5" x14ac:dyDescent="0.25">
      <c r="A34" s="95"/>
      <c r="B34" s="63" t="s">
        <v>56</v>
      </c>
      <c r="C34" s="59" t="s">
        <v>21</v>
      </c>
      <c r="D34" s="64">
        <v>1</v>
      </c>
      <c r="E34" s="61">
        <v>1</v>
      </c>
      <c r="F34" s="62">
        <f t="shared" si="2"/>
        <v>1</v>
      </c>
      <c r="G34" s="62"/>
      <c r="H34" s="62"/>
      <c r="I34" s="35"/>
      <c r="J34" s="30"/>
      <c r="K34" s="87"/>
      <c r="L34" s="87"/>
      <c r="M34" s="87"/>
      <c r="N34" s="87"/>
    </row>
    <row r="35" spans="1:14" ht="47.25" x14ac:dyDescent="0.25">
      <c r="A35" s="95"/>
      <c r="B35" s="63" t="s">
        <v>57</v>
      </c>
      <c r="C35" s="59" t="s">
        <v>58</v>
      </c>
      <c r="D35" s="64">
        <v>2</v>
      </c>
      <c r="E35" s="61">
        <v>1</v>
      </c>
      <c r="F35" s="62">
        <f t="shared" si="2"/>
        <v>2</v>
      </c>
      <c r="G35" s="62"/>
      <c r="H35" s="62"/>
      <c r="I35" s="35"/>
      <c r="J35" s="30"/>
      <c r="K35" s="87"/>
      <c r="L35" s="87"/>
      <c r="M35" s="87"/>
      <c r="N35" s="87"/>
    </row>
    <row r="36" spans="1:14" ht="47.25" x14ac:dyDescent="0.25">
      <c r="A36" s="95"/>
      <c r="B36" s="63" t="s">
        <v>59</v>
      </c>
      <c r="C36" s="59" t="s">
        <v>21</v>
      </c>
      <c r="D36" s="64">
        <v>1</v>
      </c>
      <c r="E36" s="61">
        <v>1</v>
      </c>
      <c r="F36" s="62">
        <f t="shared" si="2"/>
        <v>1</v>
      </c>
      <c r="G36" s="62"/>
      <c r="H36" s="62"/>
      <c r="I36" s="35"/>
      <c r="J36" s="30"/>
      <c r="K36" s="87"/>
      <c r="L36" s="87"/>
      <c r="M36" s="87"/>
      <c r="N36" s="87"/>
    </row>
    <row r="37" spans="1:14" ht="31.5" x14ac:dyDescent="0.25">
      <c r="A37" s="95"/>
      <c r="B37" s="58" t="s">
        <v>60</v>
      </c>
      <c r="C37" s="65" t="s">
        <v>21</v>
      </c>
      <c r="D37" s="60">
        <v>1</v>
      </c>
      <c r="E37" s="61">
        <v>1</v>
      </c>
      <c r="F37" s="62">
        <f t="shared" si="2"/>
        <v>1</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13</v>
      </c>
      <c r="G39" s="69">
        <f>(F39*100)/D39</f>
        <v>76.470588235294116</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0</v>
      </c>
      <c r="F41" s="62">
        <f>D41*E41</f>
        <v>0</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1</v>
      </c>
      <c r="F51" s="62">
        <f t="shared" si="3"/>
        <v>2</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0.5</v>
      </c>
      <c r="F60" s="62">
        <f t="shared" si="3"/>
        <v>1</v>
      </c>
      <c r="G60" s="62"/>
      <c r="H60" s="62"/>
      <c r="I60" s="35"/>
      <c r="J60" s="30"/>
      <c r="K60" s="87"/>
      <c r="L60" s="87"/>
      <c r="M60" s="87"/>
      <c r="N60" s="87"/>
    </row>
    <row r="61" spans="1:14" ht="105" customHeight="1" x14ac:dyDescent="0.25">
      <c r="A61" s="108"/>
      <c r="B61" s="71" t="s">
        <v>91</v>
      </c>
      <c r="C61" s="71" t="s">
        <v>92</v>
      </c>
      <c r="D61" s="64">
        <v>2</v>
      </c>
      <c r="E61" s="61">
        <v>0.5</v>
      </c>
      <c r="F61" s="62">
        <f t="shared" si="3"/>
        <v>1</v>
      </c>
      <c r="G61" s="62"/>
      <c r="H61" s="62"/>
      <c r="I61" s="35"/>
      <c r="J61" s="30"/>
      <c r="K61" s="87"/>
      <c r="L61" s="87"/>
      <c r="M61" s="87"/>
      <c r="N61" s="87"/>
    </row>
    <row r="62" spans="1:14" ht="141.75" x14ac:dyDescent="0.25">
      <c r="A62" s="108"/>
      <c r="B62" s="71" t="s">
        <v>93</v>
      </c>
      <c r="C62" s="71" t="s">
        <v>94</v>
      </c>
      <c r="D62" s="64">
        <v>2</v>
      </c>
      <c r="E62" s="61">
        <v>0.75</v>
      </c>
      <c r="F62" s="62">
        <f t="shared" si="3"/>
        <v>1.5</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1</v>
      </c>
      <c r="F64" s="62">
        <f t="shared" si="3"/>
        <v>1</v>
      </c>
      <c r="G64" s="62"/>
      <c r="H64" s="62"/>
      <c r="I64" s="35"/>
      <c r="J64" s="30"/>
      <c r="K64" s="87"/>
      <c r="L64" s="87"/>
      <c r="M64" s="87"/>
      <c r="N64" s="87"/>
    </row>
    <row r="65" spans="1:21" ht="31.5" x14ac:dyDescent="0.25">
      <c r="A65" s="109"/>
      <c r="B65" s="71" t="s">
        <v>97</v>
      </c>
      <c r="C65" s="71" t="s">
        <v>21</v>
      </c>
      <c r="D65" s="64">
        <v>1</v>
      </c>
      <c r="E65" s="61">
        <v>1</v>
      </c>
      <c r="F65" s="62">
        <f t="shared" si="3"/>
        <v>1</v>
      </c>
      <c r="G65" s="62"/>
      <c r="H65" s="62"/>
      <c r="I65" s="35"/>
      <c r="J65" s="30"/>
      <c r="K65" s="87"/>
      <c r="L65" s="87"/>
      <c r="M65" s="87"/>
      <c r="N65" s="87"/>
    </row>
    <row r="66" spans="1:21" s="10" customFormat="1" ht="18.75" x14ac:dyDescent="0.3">
      <c r="A66" s="20" t="s">
        <v>98</v>
      </c>
      <c r="B66" s="74"/>
      <c r="C66" s="74"/>
      <c r="D66" s="75">
        <f>SUM(D41:D65)</f>
        <v>47</v>
      </c>
      <c r="E66" s="55"/>
      <c r="F66" s="68">
        <f>SUM(F41:F65)</f>
        <v>28.5</v>
      </c>
      <c r="G66" s="69">
        <f>(F66*100)/D66</f>
        <v>60.638297872340424</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0.75</v>
      </c>
      <c r="F68" s="62">
        <f>D68*E68</f>
        <v>0.75</v>
      </c>
      <c r="G68" s="62"/>
      <c r="H68" s="62"/>
      <c r="I68" s="35"/>
      <c r="J68" s="30"/>
      <c r="K68" s="87"/>
      <c r="L68" s="87"/>
      <c r="M68" s="87"/>
      <c r="N68" s="87"/>
    </row>
    <row r="69" spans="1:21" ht="31.5" x14ac:dyDescent="0.25">
      <c r="A69" s="92"/>
      <c r="B69" s="77" t="s">
        <v>102</v>
      </c>
      <c r="C69" s="77" t="s">
        <v>44</v>
      </c>
      <c r="D69" s="47">
        <v>1</v>
      </c>
      <c r="E69" s="61">
        <v>1</v>
      </c>
      <c r="F69" s="62">
        <f t="shared" ref="F69:F75" si="4">D69*E69</f>
        <v>1</v>
      </c>
      <c r="G69" s="48"/>
      <c r="H69" s="48"/>
      <c r="I69" s="35"/>
      <c r="J69" s="30"/>
      <c r="K69" s="87"/>
      <c r="L69" s="87"/>
      <c r="M69" s="87"/>
      <c r="N69" s="87"/>
    </row>
    <row r="70" spans="1:21" ht="31.5" x14ac:dyDescent="0.25">
      <c r="A70" s="92"/>
      <c r="B70" s="76" t="s">
        <v>103</v>
      </c>
      <c r="C70" s="76" t="s">
        <v>44</v>
      </c>
      <c r="D70" s="34">
        <v>1</v>
      </c>
      <c r="E70" s="61">
        <v>1</v>
      </c>
      <c r="F70" s="62">
        <f t="shared" si="4"/>
        <v>1</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1</v>
      </c>
      <c r="F73" s="62">
        <f t="shared" si="4"/>
        <v>2</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0.5</v>
      </c>
      <c r="F74" s="62">
        <f t="shared" si="4"/>
        <v>1</v>
      </c>
      <c r="G74" s="62"/>
      <c r="H74" s="62"/>
      <c r="I74" s="35"/>
      <c r="J74" s="30"/>
      <c r="K74" s="87"/>
      <c r="L74" s="87"/>
      <c r="M74" s="87"/>
      <c r="N74" s="87"/>
    </row>
    <row r="75" spans="1:21" ht="94.5" x14ac:dyDescent="0.25">
      <c r="A75" s="93"/>
      <c r="B75" s="76" t="s">
        <v>110</v>
      </c>
      <c r="C75" s="76" t="s">
        <v>90</v>
      </c>
      <c r="D75" s="60">
        <v>2</v>
      </c>
      <c r="E75" s="61">
        <v>1</v>
      </c>
      <c r="F75" s="62">
        <f t="shared" si="4"/>
        <v>2</v>
      </c>
      <c r="G75" s="62"/>
      <c r="H75" s="62"/>
      <c r="I75" s="35"/>
      <c r="J75" s="30"/>
      <c r="K75" s="87"/>
      <c r="L75" s="87"/>
      <c r="M75" s="87"/>
      <c r="N75" s="87"/>
    </row>
    <row r="76" spans="1:21" s="8" customFormat="1" ht="18.75" x14ac:dyDescent="0.3">
      <c r="A76" s="21" t="s">
        <v>111</v>
      </c>
      <c r="B76" s="83"/>
      <c r="C76" s="83"/>
      <c r="D76" s="56">
        <f>SUM(D68:D75)</f>
        <v>11</v>
      </c>
      <c r="E76" s="55"/>
      <c r="F76" s="56">
        <f>SUM(F68:F75)</f>
        <v>9.75</v>
      </c>
      <c r="G76" s="57">
        <f>(F76*100)/D76</f>
        <v>88.63636363636364</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69.556944685641753</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3SfmuVL0S5iIY/q0QXZDCs7fy4RGnCSfOgQFVcVSe/0BY2OUi1en7lgdzbmovkDl+k3ZJWtXcEj9oCYIvoHx+A==" saltValue="S0oTSYKSgEyzII7kj5x72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