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6" documentId="13_ncr:1_{FE189187-7867-4D7E-950C-F729F1A34ED5}" xr6:coauthVersionLast="47" xr6:coauthVersionMax="47" xr10:uidLastSave="{10CA2198-15D0-49A7-8243-7A3DE7FEC881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67" i="1" l="1"/>
  <c r="F8" i="1" l="1"/>
  <c r="F68" i="1"/>
  <c r="F69" i="1"/>
  <c r="F70" i="1"/>
  <c r="F71" i="1"/>
  <c r="F72" i="1"/>
  <c r="F73" i="1"/>
  <c r="F74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<sst xmlns="http://schemas.openxmlformats.org/spreadsheetml/2006/main" count="170" uniqueCount="114">
  <si>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</si>
  <si>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</si>
  <si>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</si>
  <si>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</si>
  <si>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</si>
  <si>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</si>
  <si>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</si>
  <si>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</si>
  <si>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</si>
  <si>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</si>
  <si>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</si>
  <si>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</si>
  <si>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</si>
  <si>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</si>
  <si>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</si>
  <si>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</si>
  <si>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</si>
  <si>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</si>
  <si>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</si>
  <si>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</si>
  <si>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</si>
  <si>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</si>
  <si>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</si>
  <si>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</si>
  <si>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</si>
  <si>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</si>
  <si>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</si>
  <si>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</si>
  <si>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</si>
  <si>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</si>
  <si>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</si>
  <si>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</si>
  <si>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</si>
  <si>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</si>
  <si>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</si>
  <si>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</si>
  <si>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</si>
  <si>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</si>
  <si>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</si>
  <si>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</si>
  <si>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</si>
  <si>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</si>
  <si>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</si>
  <si>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</si>
  <si>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</si>
  <si>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</si>
  <si>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</si>
  <si>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</si>
  <si>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</si>
  <si>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</si>
  <si>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</si>
  <si>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</si>
  <si>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</si>
  <si>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</si>
  <si>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</si>
  <si>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</si>
  <si>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</si>
  <si>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</si>
  <si>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</si>
  <si>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</si>
  <si>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</si>
  <si>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</si>
  <si>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</si>
  <si>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</si>
  <si>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</si>
  <si>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</si>
  <si>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</si>
  <si>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</si>
  <si>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</si>
  <si>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</si>
  <si>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</si>
  <si>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</si>
  <si>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</si>
  <si>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</si>
  <si>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</si>
  <si>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</si>
  <si>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</si>
  <si>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</si>
  <si>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</si>
  <si>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</si>
  <si>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</si>
  <si>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</si>
  <si>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</si>
  <si>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</si>
  <si>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</si>
  <si>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</si>
  <si>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</si>
  <si>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</si>
  <si>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</si>
  <si>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</si>
  <si>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</si>
  <si>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</si>
  <si>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</si>
  <si>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</si>
  <si>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</si>
  <si>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</si>
  <si>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</si>
  <si>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</si>
  <si>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</si>
  <si>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</si>
  <si>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</si>
  <si>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</si>
  <si>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</si>
  <si>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</si>
  <si>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</si>
  <si>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http://177.10.16.54:8079/transparencia</t>
  </si>
  <si>
    <t>https://www.miguelopolis.sp.gov.br/paginas/portal/sic/inicio</t>
  </si>
  <si>
    <t>https://www.miguelopolis.sp.gov.br/paginas/portal/diarioOficial</t>
  </si>
  <si>
    <t>https://www.miguelopolis.sp.gov.br/paginas/portal/ouvidoria/inicio</t>
  </si>
  <si>
    <t>https://www.miguelopolis.sp.gov.br/</t>
  </si>
  <si>
    <t>https://www.miguelopolis.sp.gov.br/paginas/portal/audienciapublica</t>
  </si>
  <si>
    <t>http://177.10.16.54:8079//transparencia/#</t>
  </si>
  <si>
    <t>https://www.facebook.com/prefeituramunicipalmiguelopolis</t>
  </si>
  <si>
    <t>https://www.miguelopolis.sp.gov.br/paginas/portal/noticias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</si>
</sst>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  <xf numFmtId="0" fontId="17" fillId="0" borderId="0" xfId="1" applyFont="1" applyAlignment="1" applyProtection="1">
      <alignment horizontal="left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77.10.16.54:8079/transparencia/" TargetMode="External"/><Relationship Id="rId13" Type="http://schemas.openxmlformats.org/officeDocument/2006/relationships/hyperlink" Target="http://177.10.16.54:8079/transparencia/" TargetMode="External"/><Relationship Id="rId18" Type="http://schemas.openxmlformats.org/officeDocument/2006/relationships/hyperlink" Target="http://177.10.16.54:8079/transparencia/" TargetMode="External"/><Relationship Id="rId26" Type="http://schemas.openxmlformats.org/officeDocument/2006/relationships/hyperlink" Target="http://177.10.16.54:8079/transparencia/" TargetMode="External"/><Relationship Id="rId3" Type="http://schemas.openxmlformats.org/officeDocument/2006/relationships/hyperlink" Target="https://www.miguelopolis.sp.gov.br/paginas/portal/diarioOficial" TargetMode="External"/><Relationship Id="rId21" Type="http://schemas.openxmlformats.org/officeDocument/2006/relationships/hyperlink" Target="http://177.10.16.54:8079/transparencia/" TargetMode="External"/><Relationship Id="rId7" Type="http://schemas.openxmlformats.org/officeDocument/2006/relationships/hyperlink" Target="https://www.miguelopolis.sp.gov.br/paginas/portal/audienciapublica" TargetMode="External"/><Relationship Id="rId12" Type="http://schemas.openxmlformats.org/officeDocument/2006/relationships/hyperlink" Target="https://www.miguelopolis.sp.gov.br/paginas/portal/noticias" TargetMode="External"/><Relationship Id="rId17" Type="http://schemas.openxmlformats.org/officeDocument/2006/relationships/hyperlink" Target="http://177.10.16.54:8079/transparencia/" TargetMode="External"/><Relationship Id="rId25" Type="http://schemas.openxmlformats.org/officeDocument/2006/relationships/hyperlink" Target="http://177.10.16.54:8079/transparencia/" TargetMode="External"/><Relationship Id="rId2" Type="http://schemas.openxmlformats.org/officeDocument/2006/relationships/hyperlink" Target="https://www.miguelopolis.sp.gov.br/paginas/portal/sic/inicio" TargetMode="External"/><Relationship Id="rId16" Type="http://schemas.openxmlformats.org/officeDocument/2006/relationships/hyperlink" Target="http://177.10.16.54:8079/transparencia/" TargetMode="External"/><Relationship Id="rId20" Type="http://schemas.openxmlformats.org/officeDocument/2006/relationships/hyperlink" Target="http://177.10.16.54:8079/transparencia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177.10.16.54:8079/transparencia" TargetMode="External"/><Relationship Id="rId6" Type="http://schemas.openxmlformats.org/officeDocument/2006/relationships/hyperlink" Target="https://www.miguelopolis.sp.gov.br/paginas/portal/sic/inicio" TargetMode="External"/><Relationship Id="rId11" Type="http://schemas.openxmlformats.org/officeDocument/2006/relationships/hyperlink" Target="https://www.facebook.com/prefeituramunicipalmiguelopolis" TargetMode="External"/><Relationship Id="rId24" Type="http://schemas.openxmlformats.org/officeDocument/2006/relationships/hyperlink" Target="http://177.10.16.54:8079/transparencia/" TargetMode="External"/><Relationship Id="rId5" Type="http://schemas.openxmlformats.org/officeDocument/2006/relationships/hyperlink" Target="https://www.miguelopolis.sp.gov.br/" TargetMode="External"/><Relationship Id="rId15" Type="http://schemas.openxmlformats.org/officeDocument/2006/relationships/hyperlink" Target="http://177.10.16.54:8079/transparencia/" TargetMode="External"/><Relationship Id="rId23" Type="http://schemas.openxmlformats.org/officeDocument/2006/relationships/hyperlink" Target="http://177.10.16.54:8079/transparencia/" TargetMode="External"/><Relationship Id="rId28" Type="http://schemas.openxmlformats.org/officeDocument/2006/relationships/hyperlink" Target="http://177.10.16.54:8079/transparencia/" TargetMode="External"/><Relationship Id="rId10" Type="http://schemas.openxmlformats.org/officeDocument/2006/relationships/hyperlink" Target="http://177.10.16.54:8079/transparencia/" TargetMode="External"/><Relationship Id="rId19" Type="http://schemas.openxmlformats.org/officeDocument/2006/relationships/hyperlink" Target="http://177.10.16.54:8079/transparencia/" TargetMode="External"/><Relationship Id="rId4" Type="http://schemas.openxmlformats.org/officeDocument/2006/relationships/hyperlink" Target="https://www.miguelopolis.sp.gov.br/paginas/portal/ouvidoria/inicio" TargetMode="External"/><Relationship Id="rId9" Type="http://schemas.openxmlformats.org/officeDocument/2006/relationships/hyperlink" Target="http://177.10.16.54:8079/transparencia/" TargetMode="External"/><Relationship Id="rId14" Type="http://schemas.openxmlformats.org/officeDocument/2006/relationships/hyperlink" Target="http://177.10.16.54:8079/transparencia/" TargetMode="External"/><Relationship Id="rId22" Type="http://schemas.openxmlformats.org/officeDocument/2006/relationships/hyperlink" Target="http://177.10.16.54:8079/transparencia/" TargetMode="External"/><Relationship Id="rId27" Type="http://schemas.openxmlformats.org/officeDocument/2006/relationships/hyperlink" Target="http://177.10.16.54:8079/transparenci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/>
      <c r="I8" s="23">
        <v>44695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44695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44695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44695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44695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105</v>
      </c>
      <c r="I15" s="23">
        <v>44695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44695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106</v>
      </c>
      <c r="I17" s="23">
        <v>44695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108</v>
      </c>
      <c r="I18" s="23">
        <v>44695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/>
      <c r="I19" s="23">
        <v>44695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107</v>
      </c>
      <c r="I20" s="23">
        <v>44695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106</v>
      </c>
      <c r="I21" s="23">
        <v>44695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0</v>
      </c>
      <c r="F22" s="22">
        <f t="shared" si="1"/>
        <v>0</v>
      </c>
      <c r="G22" s="22"/>
      <c r="H22" s="99"/>
      <c r="I22" s="23">
        <v>44695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/>
      <c r="I23" s="23">
        <v>44695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1</v>
      </c>
      <c r="F24" s="22">
        <f t="shared" si="1"/>
        <v>1</v>
      </c>
      <c r="G24" s="22"/>
      <c r="H24" s="99" t="s">
        <v>109</v>
      </c>
      <c r="I24" s="23">
        <v>44695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44695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9.5</v>
      </c>
      <c r="G26" s="33">
        <f>(F26*100)/D26</f>
        <v>50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</v>
      </c>
      <c r="F28" s="8">
        <f>D28*E28</f>
        <v>0</v>
      </c>
      <c r="G28" s="8"/>
      <c r="H28" s="100"/>
      <c r="I28" s="23">
        <v>44695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44695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/>
      <c r="I30" s="23">
        <v>44695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44695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44695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44695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44695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/>
      <c r="I35" s="23">
        <v>44695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44695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44695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0</v>
      </c>
      <c r="G38" s="63">
        <f>(F38*100)/D38</f>
        <v>0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111</v>
      </c>
      <c r="I40" s="23">
        <v>44695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111</v>
      </c>
      <c r="I41" s="23">
        <v>44695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1</v>
      </c>
      <c r="F43" s="8">
        <f t="shared" si="3"/>
        <v>2</v>
      </c>
      <c r="G43" s="8"/>
      <c r="H43" s="100" t="s">
        <v>111</v>
      </c>
      <c r="I43" s="23">
        <v>44695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111</v>
      </c>
      <c r="I44" s="23">
        <v>44695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111</v>
      </c>
      <c r="I45" s="23">
        <v>44695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100" t="s">
        <v>111</v>
      </c>
      <c r="I46" s="23">
        <v>44695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111</v>
      </c>
      <c r="I47" s="23">
        <v>44695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44695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111</v>
      </c>
      <c r="I49" s="23">
        <v>44695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111</v>
      </c>
      <c r="I50" s="23">
        <v>44695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1</v>
      </c>
      <c r="F51" s="8">
        <f t="shared" si="3"/>
        <v>2</v>
      </c>
      <c r="G51" s="8"/>
      <c r="H51" s="100" t="s">
        <v>111</v>
      </c>
      <c r="I51" s="23">
        <v>44695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100" t="s">
        <v>111</v>
      </c>
      <c r="I52" s="23">
        <v>44695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1</v>
      </c>
      <c r="F53" s="8">
        <f t="shared" si="3"/>
        <v>2</v>
      </c>
      <c r="G53" s="8"/>
      <c r="H53" s="100" t="s">
        <v>111</v>
      </c>
      <c r="I53" s="23">
        <v>44695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0.5</v>
      </c>
      <c r="F54" s="8">
        <f t="shared" si="3"/>
        <v>1</v>
      </c>
      <c r="G54" s="8"/>
      <c r="H54" s="100" t="s">
        <v>111</v>
      </c>
      <c r="I54" s="23">
        <v>44695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100" t="s">
        <v>111</v>
      </c>
      <c r="I55" s="23">
        <v>44695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 t="s">
        <v>111</v>
      </c>
      <c r="I56" s="23">
        <v>44695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44695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44695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44695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 t="s">
        <v>111</v>
      </c>
      <c r="I60" s="23">
        <v>44695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0.25</v>
      </c>
      <c r="F61" s="8">
        <f t="shared" si="3"/>
        <v>0.5</v>
      </c>
      <c r="G61" s="8"/>
      <c r="H61" s="100" t="s">
        <v>111</v>
      </c>
      <c r="I61" s="23">
        <v>44695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111</v>
      </c>
      <c r="I62" s="23">
        <v>44695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111</v>
      </c>
      <c r="I63" s="23">
        <v>44695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44695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26</v>
      </c>
      <c r="G65" s="63">
        <f>(F65*100)/D65</f>
        <v>55.319148936170215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/>
      <c r="I67" s="23">
        <v>44695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0</v>
      </c>
      <c r="F70" s="8">
        <f t="shared" si="4"/>
        <v>0</v>
      </c>
      <c r="G70" s="22"/>
      <c r="H70" s="99" t="s">
        <v>112</v>
      </c>
      <c r="I70" s="23">
        <v>44695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102" t="s">
        <v>113</v>
      </c>
      <c r="I71" s="23">
        <v>44695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/>
      <c r="I72" s="23">
        <v>44695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 t="s">
        <v>110</v>
      </c>
      <c r="I74" s="23">
        <v>44695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1</v>
      </c>
      <c r="G75" s="33">
        <f>(F75*100)/D75</f>
        <v>9.0909090909090917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22.882011605415862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15" r:id="rId1" xr:uid="{DAA6657B-A565-4B0E-913A-EF7E26FDEC8D}"/>
    <hyperlink ref="H17" r:id="rId2" xr:uid="{D4CDE8C8-BADC-4800-B7DD-18080102E988}"/>
    <hyperlink ref="H20" r:id="rId3" xr:uid="{57AC0DF7-3F27-4703-9C74-D70D2819C1E7}"/>
    <hyperlink ref="H18" r:id="rId4" xr:uid="{689AB129-92BB-4CAA-A796-97770215A73A}"/>
    <hyperlink ref="H24" r:id="rId5" xr:uid="{40B02AD2-4E2C-44E8-BF0A-FC2FA9FA7C8B}"/>
    <hyperlink ref="H21" r:id="rId6" xr:uid="{0AFAF239-923C-4AB3-9B91-C6590164F189}"/>
    <hyperlink ref="H74" r:id="rId7" xr:uid="{83D8C66D-A6A6-4621-9343-57CC98C30259}"/>
    <hyperlink ref="H61" r:id="rId8" xr:uid="{ADC7C3C6-271A-4E3F-AA7D-4E282C85B763}"/>
    <hyperlink ref="H62" r:id="rId9" xr:uid="{2C4737B9-C05F-4B25-A570-B9E5A066C2CA}"/>
    <hyperlink ref="H63" r:id="rId10" xr:uid="{21419FB0-6372-4B0C-AFBC-3B3E8E5507CD}"/>
    <hyperlink ref="H70" r:id="rId11" xr:uid="{E3416C96-9409-4694-ACAA-6AF568C8BCA7}"/>
    <hyperlink ref="H71" r:id="rId12" xr:uid="{A4E28DEC-A999-42AB-884A-E98B91F44F46}"/>
    <hyperlink ref="H60" r:id="rId13" xr:uid="{027E8001-E19E-4A6A-AF25-6FD12C5F27AD}"/>
    <hyperlink ref="H56" r:id="rId14" xr:uid="{7C7CB975-452B-43D1-BF33-C75F740F108C}"/>
    <hyperlink ref="H55" r:id="rId15" xr:uid="{BEAEFF54-6FF4-4195-951B-BEC0B3F98341}"/>
    <hyperlink ref="H54" r:id="rId16" xr:uid="{37A25BAF-50B0-4437-B511-92FD515979E7}"/>
    <hyperlink ref="H53" r:id="rId17" xr:uid="{25DD4703-22BF-4466-B03F-73901C17152F}"/>
    <hyperlink ref="H52" r:id="rId18" xr:uid="{7ABCC10C-2224-4CB5-86F3-2DF001839568}"/>
    <hyperlink ref="H51" r:id="rId19" xr:uid="{36DA9793-FCCD-48E6-AA46-DCB5E662AEC0}"/>
    <hyperlink ref="H50" r:id="rId20" xr:uid="{88BED4F7-33EE-4B17-B58C-05B0E9FF4AC5}"/>
    <hyperlink ref="H49" r:id="rId21" xr:uid="{694A52D6-3CB3-4BF7-9956-964444A02A63}"/>
    <hyperlink ref="H47" r:id="rId22" xr:uid="{743ECD47-9E14-484A-875C-85903B7647B2}"/>
    <hyperlink ref="H46" r:id="rId23" xr:uid="{FE1FC8AD-0EBB-41D6-A6FF-5CFFC85C7859}"/>
    <hyperlink ref="H44" r:id="rId24" xr:uid="{70B6872A-FE0E-437D-9581-CDDBBBF96C0A}"/>
    <hyperlink ref="H45" r:id="rId25" xr:uid="{F9A93C27-22C1-4EAB-8E73-72CB094C0340}"/>
    <hyperlink ref="H43" r:id="rId26" xr:uid="{89A1135D-6714-47CA-9C65-B9B0B19BA425}"/>
    <hyperlink ref="H41" r:id="rId27" xr:uid="{FAE63974-C489-47B1-941C-69AA7542D3DD}"/>
    <hyperlink ref="H40" r:id="rId28" xr:uid="{9AD76CAE-E958-4CFB-BE93-45449E1C6F23}"/>
  </hyperlinks>
  <pageMargins left="0.511811024" right="0.511811024" top="0.78740157499999996" bottom="0.78740157499999996" header="0" footer="0"/>
  <pageSetup orientation="landscape" r:id="rId2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Props1.xml><?xml version="1.0" encoding="utf-8"?>
<ds:datastoreItem xmlns:ds="http://schemas.openxmlformats.org/officeDocument/2006/customXml" ds:itemID="{2233B0A8-89E1-415A-B1FE-8F2965E3E9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951C29-211C-4BFD-98E3-74354F3301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A11D1E-4643-4AF5-ADB6-094E9E11C3EA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