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jjeHlMVIFJ5ycrU2DSsnBH+RR8gA=="/>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<sst xmlns="http://schemas.openxmlformats.org/spreadsheetml/2006/main" count="140" uniqueCount="105">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</sst>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0.5</v>
      </c>
      <c r="F6" s="16">
        <f t="shared" si="1"/>
        <v>0.5</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0.5</v>
      </c>
      <c r="F9" s="16">
        <f t="shared" si="1"/>
        <v>1</v>
      </c>
      <c r="G9" s="17"/>
      <c r="H9" s="18"/>
      <c r="I9" s="18"/>
      <c r="J9" s="18"/>
    </row>
    <row r="10" ht="15.75" customHeight="1">
      <c r="A10" s="21" t="s">
        <v>20</v>
      </c>
      <c r="B10" s="22"/>
      <c r="C10" s="22"/>
      <c r="D10" s="23">
        <f>SUM(D5:D9)</f>
        <v>8</v>
      </c>
      <c r="E10" s="24"/>
      <c r="F10" s="24">
        <f>SUM(F5:F9)</f>
        <v>3.5</v>
      </c>
      <c r="G10" s="25">
        <f>(F10*100)/D10</f>
        <v>43.75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1.0</v>
      </c>
      <c r="F13" s="16">
        <f t="shared" si="2"/>
        <v>1</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0.5</v>
      </c>
      <c r="F17" s="16">
        <f t="shared" si="2"/>
        <v>1</v>
      </c>
      <c r="G17" s="29"/>
      <c r="H17" s="18"/>
      <c r="I17" s="18"/>
      <c r="J17" s="18"/>
    </row>
    <row r="18">
      <c r="A18" s="19"/>
      <c r="B18" s="14" t="s">
        <v>30</v>
      </c>
      <c r="C18" s="14" t="s">
        <v>31</v>
      </c>
      <c r="D18" s="28">
        <v>2.0</v>
      </c>
      <c r="E18" s="16">
        <v>0.75</v>
      </c>
      <c r="F18" s="16">
        <f t="shared" si="2"/>
        <v>1.5</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0.5</v>
      </c>
      <c r="F20" s="16">
        <f t="shared" si="2"/>
        <v>1</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13.5</v>
      </c>
      <c r="G23" s="36">
        <f>(F23*100)/D23</f>
        <v>71.05263158</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1.0</v>
      </c>
      <c r="F28" s="40">
        <f t="shared" si="3"/>
        <v>2</v>
      </c>
      <c r="G28" s="41"/>
      <c r="H28" s="3"/>
      <c r="I28" s="3"/>
      <c r="J28" s="3"/>
    </row>
    <row r="29" ht="15.75" customHeight="1">
      <c r="A29" s="19"/>
      <c r="B29" s="14" t="s">
        <v>47</v>
      </c>
      <c r="C29" s="14" t="s">
        <v>13</v>
      </c>
      <c r="D29" s="39">
        <v>2.0</v>
      </c>
      <c r="E29" s="27">
        <v>1.0</v>
      </c>
      <c r="F29" s="40">
        <f t="shared" si="3"/>
        <v>2</v>
      </c>
      <c r="G29" s="41"/>
      <c r="H29" s="3"/>
      <c r="I29" s="3"/>
      <c r="J29" s="3"/>
    </row>
    <row r="30" ht="15.75" customHeight="1">
      <c r="A30" s="19"/>
      <c r="B30" s="14" t="s">
        <v>48</v>
      </c>
      <c r="C30" s="14" t="s">
        <v>13</v>
      </c>
      <c r="D30" s="39">
        <v>1.0</v>
      </c>
      <c r="E30" s="27">
        <v>1.0</v>
      </c>
      <c r="F30" s="40">
        <f t="shared" si="3"/>
        <v>1</v>
      </c>
      <c r="G30" s="41"/>
      <c r="H30" s="3"/>
      <c r="I30" s="3"/>
      <c r="J30" s="3"/>
    </row>
    <row r="31" ht="15.75" customHeight="1">
      <c r="A31" s="19"/>
      <c r="B31" s="14" t="s">
        <v>49</v>
      </c>
      <c r="C31" s="14" t="s">
        <v>50</v>
      </c>
      <c r="D31" s="39">
        <v>2.0</v>
      </c>
      <c r="E31" s="27">
        <v>1.0</v>
      </c>
      <c r="F31" s="40">
        <f t="shared" si="3"/>
        <v>2</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1.0</v>
      </c>
      <c r="F34" s="40">
        <f t="shared" si="3"/>
        <v>2</v>
      </c>
      <c r="G34" s="41"/>
      <c r="H34" s="3"/>
      <c r="I34" s="3"/>
      <c r="J34" s="3"/>
    </row>
    <row r="35" ht="18.75" customHeight="1">
      <c r="A35" s="42" t="s">
        <v>54</v>
      </c>
      <c r="B35" s="43"/>
      <c r="C35" s="43"/>
      <c r="D35" s="44">
        <f>SUM(D25:D34)</f>
        <v>17</v>
      </c>
      <c r="E35" s="35"/>
      <c r="F35" s="45">
        <f>SUM(F25:F34)</f>
        <v>14</v>
      </c>
      <c r="G35" s="46">
        <f>(F35*100)/D35</f>
        <v>82.35294118</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0.0</v>
      </c>
      <c r="F40" s="40">
        <f t="shared" si="4"/>
        <v>0</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1.0</v>
      </c>
      <c r="F44" s="40">
        <f t="shared" si="4"/>
        <v>2</v>
      </c>
      <c r="G44" s="41"/>
      <c r="H44" s="3"/>
      <c r="I44" s="3"/>
      <c r="J44" s="3"/>
    </row>
    <row r="45" ht="117.75" customHeight="1">
      <c r="A45" s="19"/>
      <c r="B45" s="14" t="s">
        <v>66</v>
      </c>
      <c r="C45" s="14" t="s">
        <v>57</v>
      </c>
      <c r="D45" s="39">
        <v>2.0</v>
      </c>
      <c r="E45" s="27">
        <v>0.25</v>
      </c>
      <c r="F45" s="40">
        <f t="shared" si="4"/>
        <v>0.5</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1.0</v>
      </c>
      <c r="F47" s="40">
        <f t="shared" si="4"/>
        <v>2</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0.75</v>
      </c>
      <c r="F49" s="40">
        <f t="shared" si="4"/>
        <v>1.5</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0.75</v>
      </c>
      <c r="F51" s="40">
        <f t="shared" si="4"/>
        <v>1.5</v>
      </c>
      <c r="G51" s="41"/>
      <c r="H51" s="3"/>
      <c r="I51" s="3"/>
      <c r="J51" s="3"/>
    </row>
    <row r="52" ht="15.75" customHeight="1">
      <c r="A52" s="19"/>
      <c r="B52" s="14" t="s">
        <v>75</v>
      </c>
      <c r="C52" s="14" t="s">
        <v>76</v>
      </c>
      <c r="D52" s="28">
        <v>2.0</v>
      </c>
      <c r="E52" s="27">
        <v>0.5</v>
      </c>
      <c r="F52" s="40">
        <f t="shared" si="4"/>
        <v>1</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0.25</v>
      </c>
      <c r="F54" s="40">
        <f t="shared" si="4"/>
        <v>0.5</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0.0</v>
      </c>
      <c r="F58" s="40">
        <f t="shared" si="4"/>
        <v>0</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0.25</v>
      </c>
      <c r="F61" s="40">
        <f t="shared" si="4"/>
        <v>0.25</v>
      </c>
      <c r="G61" s="41"/>
      <c r="H61" s="3"/>
      <c r="I61" s="3"/>
      <c r="J61" s="3"/>
    </row>
    <row r="62" ht="15.75" customHeight="1">
      <c r="A62" s="21" t="s">
        <v>90</v>
      </c>
      <c r="B62" s="43"/>
      <c r="C62" s="43"/>
      <c r="D62" s="44">
        <f>SUM(D37:D61)</f>
        <v>47</v>
      </c>
      <c r="E62" s="35"/>
      <c r="F62" s="45">
        <f>SUM(F37:F61)</f>
        <v>30.25</v>
      </c>
      <c r="G62" s="46">
        <f>(F62*100)/D62</f>
        <v>64.36170213</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0.25</v>
      </c>
      <c r="F64" s="40">
        <f t="shared" ref="F64:F71" si="5">D64*E64</f>
        <v>0.25</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1.0</v>
      </c>
      <c r="F66" s="40">
        <f t="shared" si="5"/>
        <v>1</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0.5</v>
      </c>
      <c r="F69" s="40">
        <f t="shared" si="5"/>
        <v>1</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0.5</v>
      </c>
      <c r="F71" s="40">
        <f t="shared" si="5"/>
        <v>1</v>
      </c>
      <c r="G71" s="41"/>
      <c r="H71" s="3"/>
      <c r="I71" s="3"/>
      <c r="J71" s="3"/>
    </row>
    <row r="72" ht="15.75" customHeight="1">
      <c r="A72" s="21" t="s">
        <v>103</v>
      </c>
      <c r="B72" s="33"/>
      <c r="C72" s="33"/>
      <c r="D72" s="34">
        <f>SUM(D64:D71)</f>
        <v>11</v>
      </c>
      <c r="E72" s="35"/>
      <c r="F72" s="35">
        <f>SUM(F64:F71)</f>
        <v>5.25</v>
      </c>
      <c r="G72" s="36">
        <f>(F72*100)/D72</f>
        <v>47.72727273</v>
      </c>
      <c r="H72" s="37"/>
      <c r="I72" s="37"/>
      <c r="J72" s="37"/>
    </row>
    <row r="73" ht="3.0" customHeight="1">
      <c r="A73" s="18"/>
      <c r="B73" s="3"/>
      <c r="C73" s="3"/>
      <c r="D73" s="55"/>
      <c r="E73" s="56"/>
      <c r="F73" s="56"/>
      <c r="G73" s="3"/>
      <c r="H73" s="3"/>
      <c r="I73" s="3"/>
      <c r="J73" s="3"/>
    </row>
    <row r="74" ht="15.75" customHeight="1">
      <c r="A74" s="57" t="s">
        <v>104</v>
      </c>
      <c r="B74" s="58">
        <f>(SUM(G72,G62,G35,G23,G10)*100)/500</f>
        <v>61.84890952</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