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hteZ8QkxaA8NumULCphPzFnms7pQ=="/>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<sst xmlns="http://schemas.openxmlformats.org/spreadsheetml/2006/main" count="140" uniqueCount="105">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</sst>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0.0</v>
      </c>
      <c r="F6" s="16">
        <f t="shared" si="1"/>
        <v>0</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0.0</v>
      </c>
      <c r="F9" s="16">
        <f t="shared" si="1"/>
        <v>0</v>
      </c>
      <c r="G9" s="17"/>
      <c r="H9" s="18"/>
      <c r="I9" s="18"/>
      <c r="J9" s="18"/>
    </row>
    <row r="10" ht="15.75" customHeight="1">
      <c r="A10" s="21" t="s">
        <v>20</v>
      </c>
      <c r="B10" s="22"/>
      <c r="C10" s="22"/>
      <c r="D10" s="23">
        <f>SUM(D5:D9)</f>
        <v>8</v>
      </c>
      <c r="E10" s="24"/>
      <c r="F10" s="24">
        <f>SUM(F5:F9)</f>
        <v>2</v>
      </c>
      <c r="G10" s="25">
        <f>(F10*100)/D10</f>
        <v>25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0.0</v>
      </c>
      <c r="F13" s="16">
        <f t="shared" si="2"/>
        <v>0</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0.5</v>
      </c>
      <c r="F17" s="16">
        <f t="shared" si="2"/>
        <v>1</v>
      </c>
      <c r="G17" s="29"/>
      <c r="H17" s="18"/>
      <c r="I17" s="18"/>
      <c r="J17" s="18"/>
    </row>
    <row r="18">
      <c r="A18" s="19"/>
      <c r="B18" s="14" t="s">
        <v>30</v>
      </c>
      <c r="C18" s="14" t="s">
        <v>31</v>
      </c>
      <c r="D18" s="28">
        <v>2.0</v>
      </c>
      <c r="E18" s="16">
        <v>0.25</v>
      </c>
      <c r="F18" s="16">
        <f t="shared" si="2"/>
        <v>0.5</v>
      </c>
      <c r="G18" s="29"/>
      <c r="H18" s="18"/>
      <c r="I18" s="18"/>
      <c r="J18" s="18"/>
    </row>
    <row r="19">
      <c r="A19" s="19"/>
      <c r="B19" s="14" t="s">
        <v>32</v>
      </c>
      <c r="C19" s="14" t="s">
        <v>33</v>
      </c>
      <c r="D19" s="15">
        <v>2.0</v>
      </c>
      <c r="E19" s="16">
        <v>0.5</v>
      </c>
      <c r="F19" s="16">
        <f t="shared" si="2"/>
        <v>1</v>
      </c>
      <c r="G19" s="17"/>
      <c r="H19" s="18"/>
      <c r="I19" s="18"/>
      <c r="J19" s="18"/>
    </row>
    <row r="20" ht="15.75" customHeight="1">
      <c r="A20" s="19"/>
      <c r="B20" s="14" t="s">
        <v>34</v>
      </c>
      <c r="C20" s="14" t="s">
        <v>33</v>
      </c>
      <c r="D20" s="15">
        <v>2.0</v>
      </c>
      <c r="E20" s="16">
        <v>0.5</v>
      </c>
      <c r="F20" s="16">
        <f t="shared" si="2"/>
        <v>1</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12.5</v>
      </c>
      <c r="G23" s="36">
        <f>(F23*100)/D23</f>
        <v>65.78947368</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0.5</v>
      </c>
      <c r="F25" s="40">
        <f t="shared" ref="F25:F34" si="3">D25*E25</f>
        <v>1</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0.0</v>
      </c>
      <c r="F27" s="40">
        <f t="shared" si="3"/>
        <v>0</v>
      </c>
      <c r="G27" s="41"/>
      <c r="H27" s="3"/>
      <c r="I27" s="3"/>
      <c r="J27" s="3"/>
    </row>
    <row r="28" ht="15.75" customHeight="1">
      <c r="A28" s="19"/>
      <c r="B28" s="14" t="s">
        <v>45</v>
      </c>
      <c r="C28" s="14" t="s">
        <v>46</v>
      </c>
      <c r="D28" s="39">
        <v>2.0</v>
      </c>
      <c r="E28" s="27">
        <v>0.5</v>
      </c>
      <c r="F28" s="40">
        <f t="shared" si="3"/>
        <v>1</v>
      </c>
      <c r="G28" s="41"/>
      <c r="H28" s="3"/>
      <c r="I28" s="3"/>
      <c r="J28" s="3"/>
    </row>
    <row r="29" ht="15.75" customHeight="1">
      <c r="A29" s="19"/>
      <c r="B29" s="14" t="s">
        <v>47</v>
      </c>
      <c r="C29" s="14" t="s">
        <v>13</v>
      </c>
      <c r="D29" s="39">
        <v>2.0</v>
      </c>
      <c r="E29" s="27">
        <v>0.0</v>
      </c>
      <c r="F29" s="40">
        <f t="shared" si="3"/>
        <v>0</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0.5</v>
      </c>
      <c r="F31" s="40">
        <f t="shared" si="3"/>
        <v>1</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4</v>
      </c>
      <c r="G35" s="46">
        <f>(F35*100)/D35</f>
        <v>23.52941176</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0.25</v>
      </c>
      <c r="F37" s="40">
        <f t="shared" ref="F37:F61" si="4">D37*E37</f>
        <v>0.5</v>
      </c>
      <c r="G37" s="41"/>
      <c r="H37" s="3"/>
      <c r="I37" s="3"/>
      <c r="J37" s="3"/>
    </row>
    <row r="38" ht="147.0" customHeight="1">
      <c r="A38" s="19"/>
      <c r="B38" s="48" t="s">
        <v>58</v>
      </c>
      <c r="C38" s="14" t="s">
        <v>57</v>
      </c>
      <c r="D38" s="39">
        <v>2.0</v>
      </c>
      <c r="E38" s="27">
        <v>0.25</v>
      </c>
      <c r="F38" s="40">
        <f t="shared" si="4"/>
        <v>0.5</v>
      </c>
      <c r="G38" s="41"/>
      <c r="H38" s="3"/>
      <c r="I38" s="3"/>
      <c r="J38" s="3"/>
    </row>
    <row r="39" ht="149.25" customHeight="1">
      <c r="A39" s="19"/>
      <c r="B39" s="14" t="s">
        <v>59</v>
      </c>
      <c r="C39" s="14" t="s">
        <v>57</v>
      </c>
      <c r="D39" s="39">
        <v>2.0</v>
      </c>
      <c r="E39" s="27">
        <v>0.5</v>
      </c>
      <c r="F39" s="40">
        <f t="shared" si="4"/>
        <v>1</v>
      </c>
      <c r="G39" s="41"/>
      <c r="H39" s="3"/>
      <c r="I39" s="3"/>
      <c r="J39" s="3"/>
    </row>
    <row r="40" ht="15.75" customHeight="1">
      <c r="A40" s="19"/>
      <c r="B40" s="14" t="s">
        <v>60</v>
      </c>
      <c r="C40" s="14" t="s">
        <v>57</v>
      </c>
      <c r="D40" s="39">
        <v>2.0</v>
      </c>
      <c r="E40" s="27">
        <v>0.0</v>
      </c>
      <c r="F40" s="40">
        <f t="shared" si="4"/>
        <v>0</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0.5</v>
      </c>
      <c r="F44" s="40">
        <f t="shared" si="4"/>
        <v>1</v>
      </c>
      <c r="G44" s="41"/>
      <c r="H44" s="3"/>
      <c r="I44" s="3"/>
      <c r="J44" s="3"/>
    </row>
    <row r="45" ht="117.75" customHeight="1">
      <c r="A45" s="19"/>
      <c r="B45" s="14" t="s">
        <v>66</v>
      </c>
      <c r="C45" s="14" t="s">
        <v>57</v>
      </c>
      <c r="D45" s="39">
        <v>2.0</v>
      </c>
      <c r="E45" s="27">
        <v>1.0</v>
      </c>
      <c r="F45" s="40">
        <f t="shared" si="4"/>
        <v>2</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0.0</v>
      </c>
      <c r="F47" s="40">
        <f t="shared" si="4"/>
        <v>0</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0.5</v>
      </c>
      <c r="F49" s="40">
        <f t="shared" si="4"/>
        <v>1</v>
      </c>
      <c r="G49" s="41"/>
      <c r="H49" s="3"/>
      <c r="I49" s="3"/>
      <c r="J49" s="3"/>
    </row>
    <row r="50" ht="135.0" customHeight="1">
      <c r="A50" s="19"/>
      <c r="B50" s="14" t="s">
        <v>72</v>
      </c>
      <c r="C50" s="14" t="s">
        <v>57</v>
      </c>
      <c r="D50" s="39">
        <v>2.0</v>
      </c>
      <c r="E50" s="27">
        <v>0.75</v>
      </c>
      <c r="F50" s="40">
        <f t="shared" si="4"/>
        <v>1.5</v>
      </c>
      <c r="G50" s="41"/>
      <c r="H50" s="3"/>
      <c r="I50" s="3"/>
      <c r="J50" s="3"/>
    </row>
    <row r="51" ht="102.0" customHeight="1">
      <c r="A51" s="19"/>
      <c r="B51" s="14" t="s">
        <v>73</v>
      </c>
      <c r="C51" s="14" t="s">
        <v>74</v>
      </c>
      <c r="D51" s="39">
        <v>2.0</v>
      </c>
      <c r="E51" s="27">
        <v>0.25</v>
      </c>
      <c r="F51" s="40">
        <f t="shared" si="4"/>
        <v>0.5</v>
      </c>
      <c r="G51" s="41"/>
      <c r="H51" s="3"/>
      <c r="I51" s="3"/>
      <c r="J51" s="3"/>
    </row>
    <row r="52" ht="15.75" customHeight="1">
      <c r="A52" s="19"/>
      <c r="B52" s="14" t="s">
        <v>75</v>
      </c>
      <c r="C52" s="14" t="s">
        <v>76</v>
      </c>
      <c r="D52" s="28">
        <v>2.0</v>
      </c>
      <c r="E52" s="27">
        <v>0.0</v>
      </c>
      <c r="F52" s="40">
        <f t="shared" si="4"/>
        <v>0</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0.0</v>
      </c>
      <c r="F54" s="40">
        <f t="shared" si="4"/>
        <v>0</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0.25</v>
      </c>
      <c r="F58" s="40">
        <f t="shared" si="4"/>
        <v>0.5</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23.5</v>
      </c>
      <c r="G62" s="46">
        <f>(F62*100)/D62</f>
        <v>50</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0.5</v>
      </c>
      <c r="F64" s="40">
        <f t="shared" ref="F64:F71" si="5">D64*E64</f>
        <v>0.5</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0.0</v>
      </c>
      <c r="F66" s="40">
        <f t="shared" si="5"/>
        <v>0</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0.0</v>
      </c>
      <c r="F69" s="40">
        <f t="shared" si="5"/>
        <v>0</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0.0</v>
      </c>
      <c r="F71" s="40">
        <f t="shared" si="5"/>
        <v>0</v>
      </c>
      <c r="G71" s="41"/>
      <c r="H71" s="3"/>
      <c r="I71" s="3"/>
      <c r="J71" s="3"/>
    </row>
    <row r="72" ht="15.75" customHeight="1">
      <c r="A72" s="21" t="s">
        <v>103</v>
      </c>
      <c r="B72" s="33"/>
      <c r="C72" s="33"/>
      <c r="D72" s="34">
        <f>SUM(D64:D71)</f>
        <v>11</v>
      </c>
      <c r="E72" s="35"/>
      <c r="F72" s="35">
        <f>SUM(F64:F71)</f>
        <v>2.5</v>
      </c>
      <c r="G72" s="36">
        <f>(F72*100)/D72</f>
        <v>22.72727273</v>
      </c>
      <c r="H72" s="37"/>
      <c r="I72" s="37"/>
      <c r="J72" s="37"/>
    </row>
    <row r="73" ht="3.0" customHeight="1">
      <c r="A73" s="18"/>
      <c r="B73" s="3"/>
      <c r="C73" s="3"/>
      <c r="D73" s="55"/>
      <c r="E73" s="56"/>
      <c r="F73" s="56"/>
      <c r="G73" s="3"/>
      <c r="H73" s="3"/>
      <c r="I73" s="3"/>
      <c r="J73" s="3"/>
    </row>
    <row r="74" ht="15.75" customHeight="1">
      <c r="A74" s="57" t="s">
        <v>104</v>
      </c>
      <c r="B74" s="58">
        <f>(SUM(G72,G62,G35,G23,G10)*100)/500</f>
        <v>37.40923164</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