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Pitangueiras\"/>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<sst xmlns="http://schemas.openxmlformats.org/spreadsheetml/2006/main" count="149" uniqueCount="113">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</sst>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9" sqref="E9"/>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44705</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0</v>
      </c>
      <c r="F21" s="30">
        <f t="shared" si="1"/>
        <v>0</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0.75</v>
      </c>
      <c r="F23" s="30">
        <f t="shared" si="1"/>
        <v>1.5</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11.5</v>
      </c>
      <c r="G27" s="57">
        <f>(F27*100)/D27</f>
        <v>60.526315789473685</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1</v>
      </c>
      <c r="F29" s="62">
        <f>D29*E29</f>
        <v>2</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2</v>
      </c>
      <c r="G39" s="69">
        <f>(F39*100)/D39</f>
        <v>11.764705882352942</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1</v>
      </c>
      <c r="F43" s="62">
        <f t="shared" si="3"/>
        <v>2</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0</v>
      </c>
      <c r="F57" s="62">
        <f t="shared" si="3"/>
        <v>0</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0.25</v>
      </c>
      <c r="F60" s="62">
        <f t="shared" si="3"/>
        <v>0.5</v>
      </c>
      <c r="G60" s="62"/>
      <c r="H60" s="62"/>
      <c r="I60" s="35"/>
      <c r="J60" s="30"/>
      <c r="K60" s="87"/>
      <c r="L60" s="87"/>
      <c r="M60" s="87"/>
      <c r="N60" s="87"/>
    </row>
    <row r="61" spans="1:14" ht="105" customHeight="1" x14ac:dyDescent="0.25">
      <c r="A61" s="108"/>
      <c r="B61" s="71" t="s">
        <v>91</v>
      </c>
      <c r="C61" s="71" t="s">
        <v>92</v>
      </c>
      <c r="D61" s="64">
        <v>2</v>
      </c>
      <c r="E61" s="61">
        <v>0</v>
      </c>
      <c r="F61" s="62">
        <f t="shared" si="3"/>
        <v>0</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0</v>
      </c>
      <c r="F63" s="62">
        <f t="shared" si="3"/>
        <v>0</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22.5</v>
      </c>
      <c r="G66" s="69">
        <f>(F66*100)/D66</f>
        <v>47.872340425531917</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0.25</v>
      </c>
      <c r="F68" s="62">
        <f>D68*E68</f>
        <v>0.25</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0.25</v>
      </c>
      <c r="F75" s="62">
        <f t="shared" si="4"/>
        <v>0.5</v>
      </c>
      <c r="G75" s="62"/>
      <c r="H75" s="62"/>
      <c r="I75" s="35"/>
      <c r="J75" s="30"/>
      <c r="K75" s="87"/>
      <c r="L75" s="87"/>
      <c r="M75" s="87"/>
      <c r="N75" s="87"/>
    </row>
    <row r="76" spans="1:21" s="8" customFormat="1" ht="18.75" x14ac:dyDescent="0.3">
      <c r="A76" s="21" t="s">
        <v>111</v>
      </c>
      <c r="B76" s="83"/>
      <c r="C76" s="83"/>
      <c r="D76" s="56">
        <f>SUM(D68:D75)</f>
        <v>11</v>
      </c>
      <c r="E76" s="55"/>
      <c r="F76" s="56">
        <f>SUM(F68:F75)</f>
        <v>2.75</v>
      </c>
      <c r="G76" s="57">
        <f>(F76*100)/D76</f>
        <v>25</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29.032672419471709</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amnmGmPTS6rKncVUHbri7a5kjSjGSrpd5uDZE/ZaKKr3uB9Sqf6erp6nqd7Rmc4/pc0oOz+Sua/pILrACCrSKQ==" saltValue="3pX3uagsh4Q/Vkc/aQDovA=="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2022-06-29T20:09:56Z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